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updateLinks="never" codeName="ThisWorkbook" defaultThemeVersion="166925"/>
  <mc:AlternateContent xmlns:mc="http://schemas.openxmlformats.org/markup-compatibility/2006">
    <mc:Choice Requires="x15">
      <x15ac:absPath xmlns:x15ac="http://schemas.microsoft.com/office/spreadsheetml/2010/11/ac" url="P:\Event &amp; Expo\3. SATELLITES\Eventos\11 - EBCC\3. Manual\"/>
    </mc:Choice>
  </mc:AlternateContent>
  <xr:revisionPtr revIDLastSave="0" documentId="13_ncr:1_{9F49C9B5-ED77-47BA-84FB-7C9A66F0D914}" xr6:coauthVersionLast="47" xr6:coauthVersionMax="47" xr10:uidLastSave="{00000000-0000-0000-0000-000000000000}"/>
  <bookViews>
    <workbookView xWindow="21480" yWindow="-120" windowWidth="21840" windowHeight="13140" tabRatio="883" xr2:uid="{00000000-000D-0000-FFFF-FFFF00000000}"/>
  </bookViews>
  <sheets>
    <sheet name="..." sheetId="114" r:id="rId1"/>
    <sheet name="SPONSORS LETTER" sheetId="103" r:id="rId2"/>
    <sheet name="0. Procedures and Conditions" sheetId="104" r:id="rId3"/>
    <sheet name="0. Procedimientos y C" sheetId="106" r:id="rId4"/>
    <sheet name="ROOM ALLOCATION" sheetId="105" r:id="rId5"/>
    <sheet name="0.1. Financial details" sheetId="62" r:id="rId6"/>
    <sheet name="Included" sheetId="115" r:id="rId7"/>
    <sheet name="1. AV - Room P1" sheetId="89" r:id="rId8"/>
    <sheet name="1. AV- Room M2" sheetId="110" r:id="rId9"/>
    <sheet name="2. Electricity - Electricidad" sheetId="17" r:id="rId10"/>
    <sheet name="3. Internet  " sheetId="86" r:id="rId11"/>
    <sheet name="3.1 IT complements" sheetId="107" r:id="rId12"/>
    <sheet name="4. Furniture1-Mobiliario1" sheetId="11" r:id="rId13"/>
    <sheet name="5. Furniture2-Mobiliario2" sheetId="12" r:id="rId14"/>
    <sheet name="6. Furniture3-Mobiliario3" sheetId="87" r:id="rId15"/>
    <sheet name="7. Signage - Señalética" sheetId="92" r:id="rId16"/>
    <sheet name="8. Plants-Jardinería" sheetId="102" r:id="rId17"/>
    <sheet name="9.Hostesses-Azafatas" sheetId="9" r:id="rId18"/>
    <sheet name="10. Security - Seguridad" sheetId="112" r:id="rId19"/>
    <sheet name="11. Staff - Personal " sheetId="113" r:id="rId20"/>
    <sheet name="11. Order Summary  " sheetId="94" r:id="rId21"/>
  </sheets>
  <definedNames>
    <definedName name="_xlnm.Print_Area" localSheetId="0">'...'!$A$1:$N$101</definedName>
    <definedName name="_xlnm.Print_Area" localSheetId="3">'0. Procedimientos y C'!$B$1:$K$46</definedName>
    <definedName name="_xlnm.Print_Area" localSheetId="2">'0. Procedures and Conditions'!$A$2:$K$44</definedName>
    <definedName name="_xlnm.Print_Area" localSheetId="5">'0.1. Financial details'!$B$1:$J$33</definedName>
    <definedName name="_xlnm.Print_Area" localSheetId="7">'1. AV - Room P1'!$A$1:$K$41</definedName>
    <definedName name="_xlnm.Print_Area" localSheetId="8">'1. AV- Room M2'!$A$1:$K$43</definedName>
    <definedName name="_xlnm.Print_Area" localSheetId="18">'10. Security - Seguridad'!$A$1:$G$45</definedName>
    <definedName name="_xlnm.Print_Area" localSheetId="20">'11. Order Summary  '!$A$1:$K$35</definedName>
    <definedName name="_xlnm.Print_Area" localSheetId="19">'11. Staff - Personal '!$A$1:$H$37</definedName>
    <definedName name="_xlnm.Print_Area" localSheetId="9">'2. Electricity - Electricidad'!$A$2:$H$35</definedName>
    <definedName name="_xlnm.Print_Area" localSheetId="10">'3. Internet  '!$A$2:$J$41</definedName>
    <definedName name="_xlnm.Print_Area" localSheetId="11">'3.1 IT complements'!$A$2:$I$38</definedName>
    <definedName name="_xlnm.Print_Area" localSheetId="12">'4. Furniture1-Mobiliario1'!$A$2:$J$47</definedName>
    <definedName name="_xlnm.Print_Area" localSheetId="13">'5. Furniture2-Mobiliario2'!$A$2:$J$48</definedName>
    <definedName name="_xlnm.Print_Area" localSheetId="14">'6. Furniture3-Mobiliario3'!$A$2:$H$48</definedName>
    <definedName name="_xlnm.Print_Area" localSheetId="15">'7. Signage - Señalética'!$A$1:$G$21</definedName>
    <definedName name="_xlnm.Print_Area" localSheetId="16">'8. Plants-Jardinería'!$A$1:$I$46</definedName>
    <definedName name="_xlnm.Print_Area" localSheetId="17">'9.Hostesses-Azafatas'!$A$1:$G$33</definedName>
    <definedName name="_xlnm.Print_Area" localSheetId="6">Included!$A$1:$K$38</definedName>
    <definedName name="_xlnm.Print_Area" localSheetId="4">'ROOM ALLOCATION'!$A$1:$H$42</definedName>
    <definedName name="_xlnm.Print_Area" localSheetId="1">'SPONSORS LETTER'!$A$1:$G$42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2" i="107" l="1"/>
  <c r="I21" i="107"/>
  <c r="I24" i="107"/>
  <c r="J27" i="86" l="1"/>
  <c r="J26" i="86"/>
  <c r="I20" i="107"/>
  <c r="J20" i="11" l="1"/>
  <c r="J26" i="11"/>
  <c r="I6" i="110" l="1"/>
  <c r="F8" i="112"/>
  <c r="F6" i="112"/>
  <c r="F4" i="112"/>
  <c r="D10" i="112"/>
  <c r="D8" i="112"/>
  <c r="D6" i="112"/>
  <c r="D4" i="112"/>
  <c r="F8" i="9"/>
  <c r="F6" i="9"/>
  <c r="F4" i="9"/>
  <c r="D10" i="9"/>
  <c r="D8" i="9"/>
  <c r="D6" i="9"/>
  <c r="D4" i="9"/>
  <c r="F8" i="102"/>
  <c r="F6" i="102"/>
  <c r="F4" i="102"/>
  <c r="C10" i="102"/>
  <c r="C8" i="102"/>
  <c r="C6" i="102"/>
  <c r="C4" i="102"/>
  <c r="F8" i="92"/>
  <c r="F6" i="92"/>
  <c r="F4" i="92"/>
  <c r="D10" i="92"/>
  <c r="D8" i="92"/>
  <c r="D6" i="92"/>
  <c r="D4" i="92"/>
  <c r="F9" i="87"/>
  <c r="F7" i="87"/>
  <c r="F5" i="87"/>
  <c r="C11" i="87"/>
  <c r="C9" i="87"/>
  <c r="C7" i="87"/>
  <c r="C5" i="87"/>
  <c r="G9" i="12"/>
  <c r="G7" i="12"/>
  <c r="G5" i="12"/>
  <c r="C11" i="12"/>
  <c r="C9" i="12"/>
  <c r="C7" i="12"/>
  <c r="C5" i="12"/>
  <c r="F9" i="11"/>
  <c r="F7" i="11"/>
  <c r="F5" i="11"/>
  <c r="C11" i="11"/>
  <c r="C9" i="11"/>
  <c r="C7" i="11"/>
  <c r="C5" i="11"/>
  <c r="G9" i="107"/>
  <c r="G7" i="107"/>
  <c r="G5" i="107"/>
  <c r="D11" i="107"/>
  <c r="D9" i="107"/>
  <c r="D7" i="107"/>
  <c r="D5" i="107"/>
  <c r="G9" i="86"/>
  <c r="G7" i="86"/>
  <c r="G5" i="86"/>
  <c r="D11" i="86"/>
  <c r="D9" i="86"/>
  <c r="D7" i="86"/>
  <c r="D5" i="86"/>
  <c r="G9" i="17"/>
  <c r="G7" i="17"/>
  <c r="G5" i="17"/>
  <c r="D11" i="17"/>
  <c r="D9" i="17"/>
  <c r="D7" i="17"/>
  <c r="D5" i="17"/>
  <c r="I8" i="110"/>
  <c r="I4" i="110"/>
  <c r="E10" i="110"/>
  <c r="E8" i="110"/>
  <c r="E6" i="110"/>
  <c r="E4" i="110"/>
  <c r="H20" i="17" l="1"/>
  <c r="J36" i="11"/>
  <c r="H37" i="87" l="1"/>
  <c r="H36" i="87"/>
  <c r="H35" i="87"/>
  <c r="H34" i="87"/>
  <c r="H32" i="87"/>
  <c r="J24" i="86"/>
  <c r="J25" i="86"/>
  <c r="J28" i="86"/>
  <c r="J23" i="86"/>
  <c r="J18" i="86"/>
  <c r="J17" i="86"/>
  <c r="J16" i="86"/>
  <c r="I36" i="86" l="1"/>
  <c r="L14" i="107"/>
  <c r="I37" i="86" l="1"/>
  <c r="I38" i="86" s="1"/>
  <c r="I19" i="107"/>
  <c r="I23" i="107"/>
  <c r="H34" i="107" l="1"/>
  <c r="H35" i="107"/>
  <c r="H36" i="107" s="1"/>
  <c r="I12" i="94" l="1"/>
  <c r="J25" i="11"/>
  <c r="H23" i="87" l="1"/>
  <c r="H22" i="87"/>
  <c r="J29" i="12"/>
  <c r="J40" i="11"/>
  <c r="H21" i="17" l="1"/>
  <c r="I38" i="102" l="1"/>
  <c r="I37" i="102"/>
  <c r="I36" i="102"/>
  <c r="I35" i="102"/>
  <c r="I34" i="102"/>
  <c r="I33" i="102"/>
  <c r="I32" i="102"/>
  <c r="I31" i="102"/>
  <c r="I30" i="102"/>
  <c r="I29" i="102"/>
  <c r="I25" i="102"/>
  <c r="I24" i="102"/>
  <c r="I23" i="102"/>
  <c r="I22" i="102"/>
  <c r="I21" i="102"/>
  <c r="I20" i="102"/>
  <c r="I19" i="102"/>
  <c r="G42" i="102" l="1"/>
  <c r="G43" i="102" s="1"/>
  <c r="G44" i="102" l="1"/>
  <c r="I17" i="94"/>
  <c r="J13" i="17" l="1"/>
  <c r="J24" i="17"/>
  <c r="J28" i="17"/>
  <c r="J29" i="17"/>
  <c r="J30" i="17"/>
  <c r="J31" i="17"/>
  <c r="J32" i="11" l="1"/>
  <c r="J17" i="12" l="1"/>
  <c r="H28" i="87" l="1"/>
  <c r="J34" i="12" l="1"/>
  <c r="J36" i="12"/>
  <c r="J22" i="12" l="1"/>
  <c r="J24" i="12"/>
  <c r="H40" i="87"/>
  <c r="H38" i="87"/>
  <c r="H26" i="87"/>
  <c r="H20" i="87"/>
  <c r="H19" i="87"/>
  <c r="H18" i="87"/>
  <c r="H16" i="87"/>
  <c r="J32" i="12"/>
  <c r="J17" i="11"/>
  <c r="J18" i="12"/>
  <c r="J37" i="11"/>
  <c r="J29" i="11"/>
  <c r="J33" i="11"/>
  <c r="J24" i="11"/>
  <c r="J31" i="12"/>
  <c r="J30" i="12"/>
  <c r="J28" i="12"/>
  <c r="J16" i="12"/>
  <c r="J23" i="11"/>
  <c r="J16" i="11"/>
  <c r="H23" i="17"/>
  <c r="H18" i="17"/>
  <c r="H19" i="17"/>
  <c r="H22" i="17"/>
  <c r="G30" i="17" l="1"/>
  <c r="I10" i="94" s="1"/>
  <c r="H42" i="12"/>
  <c r="H43" i="12" s="1"/>
  <c r="H42" i="11"/>
  <c r="G43" i="87"/>
  <c r="G44" i="87" s="1"/>
  <c r="I13" i="94" l="1"/>
  <c r="H43" i="11"/>
  <c r="I44" i="11" s="1"/>
  <c r="G31" i="17"/>
  <c r="G32" i="17" s="1"/>
  <c r="H44" i="12"/>
  <c r="I14" i="94"/>
  <c r="G45" i="87"/>
  <c r="I15" i="94"/>
  <c r="I21" i="94" l="1"/>
  <c r="I22" i="94" l="1"/>
  <c r="I24" i="94" s="1"/>
</calcChain>
</file>

<file path=xl/sharedStrings.xml><?xml version="1.0" encoding="utf-8"?>
<sst xmlns="http://schemas.openxmlformats.org/spreadsheetml/2006/main" count="614" uniqueCount="337">
  <si>
    <t>€/h</t>
  </si>
  <si>
    <t>Ref.</t>
  </si>
  <si>
    <t>TOTAL</t>
  </si>
  <si>
    <t>€/u.</t>
  </si>
  <si>
    <t xml:space="preserve"> </t>
  </si>
  <si>
    <t>White - Blanco</t>
  </si>
  <si>
    <t>Chair / Silla</t>
  </si>
  <si>
    <t>2014v1</t>
  </si>
  <si>
    <t>Black - Negro</t>
  </si>
  <si>
    <t>120x70x76cm</t>
  </si>
  <si>
    <t>Folding black chair / silla plegable negra</t>
  </si>
  <si>
    <t xml:space="preserve"> White Stool 0 /Taburete Blanco 0</t>
  </si>
  <si>
    <t xml:space="preserve">   </t>
  </si>
  <si>
    <t>2018 v1</t>
  </si>
  <si>
    <t>80Øx74cm</t>
  </si>
  <si>
    <t>60Øx110cm</t>
  </si>
  <si>
    <t>80X80x74cm</t>
  </si>
  <si>
    <t>60Øx40cm</t>
  </si>
  <si>
    <t>60x60x40cm</t>
  </si>
  <si>
    <t>lenght x width x height</t>
  </si>
  <si>
    <t>64x67x76cm</t>
  </si>
  <si>
    <t>68x86x72cm</t>
  </si>
  <si>
    <t>68x142x72cm</t>
  </si>
  <si>
    <t>71x62x73cm</t>
  </si>
  <si>
    <t>42x92,5x75cm</t>
  </si>
  <si>
    <t>46x100x111cm</t>
  </si>
  <si>
    <t>29x30x170cm</t>
  </si>
  <si>
    <t>27x28x119cm</t>
  </si>
  <si>
    <t>60x60x110cm</t>
  </si>
  <si>
    <t>v2-dic 2018</t>
  </si>
  <si>
    <t>v4- abril 2019</t>
  </si>
  <si>
    <t xml:space="preserve">Company name: </t>
  </si>
  <si>
    <t>Session date:</t>
  </si>
  <si>
    <t>Meeting room Nº:</t>
  </si>
  <si>
    <t xml:space="preserve">Session time: </t>
  </si>
  <si>
    <t xml:space="preserve">Contact person on-site: </t>
  </si>
  <si>
    <t xml:space="preserve">Delivery time: </t>
  </si>
  <si>
    <t>SATELLITE DETAILS</t>
  </si>
  <si>
    <t>Internet pack 10 Mbps * (wi-fi access)</t>
  </si>
  <si>
    <t>Internet pack 20 Mbps * (wi-fi access)</t>
  </si>
  <si>
    <t>Internet pack 30 Mbps * (wi-fi access)</t>
  </si>
  <si>
    <t xml:space="preserve"> Qty.</t>
  </si>
  <si>
    <t>Kit notepad + pen / Pack bolígrafo y libreta</t>
  </si>
  <si>
    <t xml:space="preserve">E-mail &amp; mobile phone: </t>
  </si>
  <si>
    <t>Session time:</t>
  </si>
  <si>
    <t>Tel.  +34 93 230 10 00         satellites@ccib.es</t>
  </si>
  <si>
    <t>Día laborable: de Lunes a Viernes / Festivos: Sábado, Domingo y días festivos oficiales.
Las peticiones deberán ser para un mínimo de 4 horas. La petición no confirmada 15 días antes del evento podría ser cancelada por el CCIB.</t>
  </si>
  <si>
    <t>80Øx80cm</t>
  </si>
  <si>
    <t>Tannoy Loudspeakers</t>
  </si>
  <si>
    <t>Sound Mixer Yamaha 01V96</t>
  </si>
  <si>
    <t>Wireless mix Shure hand</t>
  </si>
  <si>
    <t>Wireless mix Shure lavalier</t>
  </si>
  <si>
    <t>D.I Klark Technic</t>
  </si>
  <si>
    <t>Shure MX 418 Mic (Lectern)</t>
  </si>
  <si>
    <t>Shure MX 418 Mic (Main Table)</t>
  </si>
  <si>
    <t>In-house screen: 
Rooms 111,113,114,115,116=5m x 3,75m
Rooms 112,211+212=6m x 4,5m
Rooms 117=8m x 5m</t>
  </si>
  <si>
    <t>Projector Christie HD 14K-M+lens</t>
  </si>
  <si>
    <t xml:space="preserve">Switcher Pulse 350 Analog Way </t>
  </si>
  <si>
    <t>Distribuidor DVI</t>
  </si>
  <si>
    <t>Plasma Screen 55"(with support)</t>
  </si>
  <si>
    <t>Laser pointer</t>
  </si>
  <si>
    <t>Video Cable pack</t>
  </si>
  <si>
    <t>Fresnel Studio ADB 2kw</t>
  </si>
  <si>
    <t>profile ETC 750w 25-50º</t>
  </si>
  <si>
    <t>Dimmer CH 3KW</t>
  </si>
  <si>
    <t>Lighting Desk Jester 12/24ch</t>
  </si>
  <si>
    <t xml:space="preserve">RIGGING </t>
  </si>
  <si>
    <t>Totem for projectors</t>
  </si>
  <si>
    <t>Totem for lighting</t>
  </si>
  <si>
    <t>L'Acoustics MTD 108</t>
  </si>
  <si>
    <t>Wireless mic Shure hand</t>
  </si>
  <si>
    <t>Wireless mic Shure lavalier</t>
  </si>
  <si>
    <t>Profile ETC 750w 25-50º</t>
  </si>
  <si>
    <t xml:space="preserve">M2 LEVEL   </t>
  </si>
  <si>
    <t>D.I. Klark Technic</t>
  </si>
  <si>
    <t>SUBTOTAL: AV (P1)</t>
  </si>
  <si>
    <t>1.1</t>
  </si>
  <si>
    <t>SUBTOTAL: AV (M1-P2)</t>
  </si>
  <si>
    <t>SUBTOTAL: INTERNET</t>
  </si>
  <si>
    <t>3.1</t>
  </si>
  <si>
    <t>1.</t>
  </si>
  <si>
    <t>2.</t>
  </si>
  <si>
    <t>3.</t>
  </si>
  <si>
    <t>4.</t>
  </si>
  <si>
    <t>FINAL SERVICE QUOTED ON BUDGET</t>
  </si>
  <si>
    <t>7.</t>
  </si>
  <si>
    <t>5.</t>
  </si>
  <si>
    <t>6.</t>
  </si>
  <si>
    <t>8.</t>
  </si>
  <si>
    <t>9.</t>
  </si>
  <si>
    <t>10.</t>
  </si>
  <si>
    <t>€/day</t>
  </si>
  <si>
    <t xml:space="preserve">Qty. </t>
  </si>
  <si>
    <t>Qty.</t>
  </si>
  <si>
    <t>120x60x30cm</t>
  </si>
  <si>
    <t>77x75x75cm</t>
  </si>
  <si>
    <t>77x134x70cm</t>
  </si>
  <si>
    <t>171x30cm</t>
  </si>
  <si>
    <t>160x140x50cm</t>
  </si>
  <si>
    <t>198cm</t>
  </si>
  <si>
    <t>PLEASE, INDICATE YOUR EXACT NEEDS  /  POR FAVOR, ESPECIFIQUE CUÁLES SON SUS NECESIDADES</t>
  </si>
  <si>
    <t>IC4</t>
  </si>
  <si>
    <t>Sw1</t>
  </si>
  <si>
    <t>Sw2</t>
  </si>
  <si>
    <t>Pr1</t>
  </si>
  <si>
    <t>Tel. +34 93 230 10 00         satellites@ccib.es</t>
  </si>
  <si>
    <t>X</t>
  </si>
  <si>
    <t>SOUND</t>
  </si>
  <si>
    <t xml:space="preserve">VIDEO </t>
  </si>
  <si>
    <t>LIGHTING</t>
  </si>
  <si>
    <t xml:space="preserve">SOUND </t>
  </si>
  <si>
    <t>VIDEO</t>
  </si>
  <si>
    <t xml:space="preserve">LIGHTING </t>
  </si>
  <si>
    <t>Working days: Monday to Friday / Non-working days: Saturday, Sunday and bank holidays.
Orders must be for a minimum of 4 hours. A non-confirmed request 15 days before the event could be cancelled by CCIB.</t>
  </si>
  <si>
    <t>50Øx50cm</t>
  </si>
  <si>
    <t>Water dispenser / Fuente dispensadora de agua con vasos desechables</t>
  </si>
  <si>
    <t xml:space="preserve">Reposición de garrafa agua 20l + 200 vasos desechables </t>
  </si>
  <si>
    <t>20€/h</t>
  </si>
  <si>
    <t xml:space="preserve">26€/h </t>
  </si>
  <si>
    <r>
      <t>FINANCIAL DETAILS  /</t>
    </r>
    <r>
      <rPr>
        <sz val="11"/>
        <color theme="0"/>
        <rFont val="HelveticaNeueLT Std"/>
        <family val="2"/>
      </rPr>
      <t xml:space="preserve">  </t>
    </r>
    <r>
      <rPr>
        <i/>
        <sz val="11"/>
        <color theme="0"/>
        <rFont val="HelveticaNeueLT Std"/>
        <family val="2"/>
      </rPr>
      <t>DATOS FISCALES</t>
    </r>
  </si>
  <si>
    <r>
      <rPr>
        <b/>
        <sz val="9.5"/>
        <rFont val="HelveticaNeueLT Std"/>
        <family val="2"/>
      </rPr>
      <t xml:space="preserve">Company Name </t>
    </r>
    <r>
      <rPr>
        <sz val="9.5"/>
        <rFont val="HelveticaNeueLT Std"/>
        <family val="2"/>
      </rPr>
      <t xml:space="preserve">/ </t>
    </r>
    <r>
      <rPr>
        <i/>
        <sz val="9.5"/>
        <rFont val="HelveticaNeueLT Std"/>
        <family val="2"/>
      </rPr>
      <t>Razón Social</t>
    </r>
  </si>
  <si>
    <r>
      <rPr>
        <b/>
        <sz val="9.5"/>
        <rFont val="HelveticaNeueLT Std"/>
        <family val="2"/>
      </rPr>
      <t xml:space="preserve">VAT Nº </t>
    </r>
    <r>
      <rPr>
        <sz val="9.5"/>
        <rFont val="HelveticaNeueLT Std"/>
        <family val="2"/>
      </rPr>
      <t xml:space="preserve">/ </t>
    </r>
    <r>
      <rPr>
        <i/>
        <sz val="9.5"/>
        <rFont val="HelveticaNeueLT Std"/>
        <family val="2"/>
      </rPr>
      <t>NIF</t>
    </r>
  </si>
  <si>
    <r>
      <rPr>
        <b/>
        <sz val="9.5"/>
        <rFont val="HelveticaNeueLT Std"/>
        <family val="2"/>
      </rPr>
      <t>Address</t>
    </r>
    <r>
      <rPr>
        <sz val="9.5"/>
        <rFont val="HelveticaNeueLT Std"/>
        <family val="2"/>
      </rPr>
      <t xml:space="preserve"> / </t>
    </r>
    <r>
      <rPr>
        <i/>
        <sz val="9.5"/>
        <rFont val="HelveticaNeueLT Std"/>
        <family val="2"/>
      </rPr>
      <t>Dirección</t>
    </r>
  </si>
  <si>
    <r>
      <rPr>
        <b/>
        <sz val="9.5"/>
        <rFont val="HelveticaNeueLT Std"/>
        <family val="2"/>
      </rPr>
      <t>City</t>
    </r>
    <r>
      <rPr>
        <sz val="9.5"/>
        <rFont val="HelveticaNeueLT Std"/>
        <family val="2"/>
      </rPr>
      <t xml:space="preserve"> / </t>
    </r>
    <r>
      <rPr>
        <i/>
        <sz val="9.5"/>
        <rFont val="HelveticaNeueLT Std"/>
        <family val="2"/>
      </rPr>
      <t>Ciudad</t>
    </r>
  </si>
  <si>
    <r>
      <rPr>
        <b/>
        <sz val="9.5"/>
        <rFont val="HelveticaNeueLT Std"/>
        <family val="2"/>
      </rPr>
      <t>Postcode</t>
    </r>
    <r>
      <rPr>
        <sz val="9.5"/>
        <rFont val="HelveticaNeueLT Std"/>
        <family val="2"/>
      </rPr>
      <t xml:space="preserve"> / </t>
    </r>
    <r>
      <rPr>
        <i/>
        <sz val="9.5"/>
        <rFont val="HelveticaNeueLT Std"/>
        <family val="2"/>
      </rPr>
      <t>CP</t>
    </r>
  </si>
  <si>
    <r>
      <rPr>
        <b/>
        <sz val="9.5"/>
        <rFont val="HelveticaNeueLT Std"/>
        <family val="2"/>
      </rPr>
      <t xml:space="preserve">Country </t>
    </r>
    <r>
      <rPr>
        <sz val="9.5"/>
        <rFont val="HelveticaNeueLT Std"/>
        <family val="2"/>
      </rPr>
      <t xml:space="preserve">/ </t>
    </r>
    <r>
      <rPr>
        <i/>
        <sz val="9.5"/>
        <rFont val="HelveticaNeueLT Std"/>
        <family val="2"/>
      </rPr>
      <t>País</t>
    </r>
  </si>
  <si>
    <r>
      <rPr>
        <b/>
        <sz val="9.5"/>
        <rFont val="HelveticaNeueLT Std"/>
        <family val="2"/>
      </rPr>
      <t>Telephone</t>
    </r>
    <r>
      <rPr>
        <sz val="9.5"/>
        <rFont val="HelveticaNeueLT Std"/>
        <family val="2"/>
      </rPr>
      <t xml:space="preserve"> / </t>
    </r>
    <r>
      <rPr>
        <i/>
        <sz val="9.5"/>
        <rFont val="HelveticaNeueLT Std"/>
        <family val="2"/>
      </rPr>
      <t>Teléfono</t>
    </r>
  </si>
  <si>
    <r>
      <rPr>
        <b/>
        <sz val="9.5"/>
        <rFont val="HelveticaNeueLT Std"/>
        <family val="2"/>
      </rPr>
      <t xml:space="preserve">Event name </t>
    </r>
    <r>
      <rPr>
        <sz val="9.5"/>
        <rFont val="HelveticaNeueLT Std"/>
        <family val="2"/>
      </rPr>
      <t>/ Nombre e</t>
    </r>
    <r>
      <rPr>
        <i/>
        <sz val="9.5"/>
        <rFont val="HelveticaNeueLT Std"/>
        <family val="2"/>
      </rPr>
      <t>vento</t>
    </r>
  </si>
  <si>
    <r>
      <rPr>
        <b/>
        <sz val="9.5"/>
        <rFont val="HelveticaNeueLT Std"/>
        <family val="2"/>
      </rPr>
      <t>Satellite Symposia Name</t>
    </r>
    <r>
      <rPr>
        <sz val="9.5"/>
        <rFont val="HelveticaNeueLT Std"/>
        <family val="2"/>
      </rPr>
      <t xml:space="preserve"> / </t>
    </r>
    <r>
      <rPr>
        <i/>
        <sz val="9.5"/>
        <rFont val="HelveticaNeueLT Std"/>
        <family val="2"/>
      </rPr>
      <t>Nombre del Simposium</t>
    </r>
  </si>
  <si>
    <r>
      <rPr>
        <b/>
        <sz val="9.5"/>
        <rFont val="HelveticaNeueLT Std"/>
        <family val="2"/>
      </rPr>
      <t>Room Nº</t>
    </r>
    <r>
      <rPr>
        <sz val="9.5"/>
        <rFont val="HelveticaNeueLT Std"/>
        <family val="2"/>
      </rPr>
      <t xml:space="preserve"> / 
</t>
    </r>
    <r>
      <rPr>
        <i/>
        <sz val="9.5"/>
        <rFont val="HelveticaNeueLT Std"/>
        <family val="2"/>
      </rPr>
      <t>Número de Sala</t>
    </r>
  </si>
  <si>
    <r>
      <t xml:space="preserve">Signature Compulsory / </t>
    </r>
    <r>
      <rPr>
        <i/>
        <sz val="6"/>
        <color indexed="8"/>
        <rFont val="HelveticaNeueLT Std"/>
        <family val="2"/>
      </rPr>
      <t>Firma Obligatoria</t>
    </r>
  </si>
  <si>
    <r>
      <t xml:space="preserve">AUDIOVISUAL / </t>
    </r>
    <r>
      <rPr>
        <i/>
        <sz val="20"/>
        <color theme="0"/>
        <rFont val="HelveticaNeueLT Std"/>
        <family val="2"/>
      </rPr>
      <t>Audiovisual</t>
    </r>
  </si>
  <si>
    <r>
      <rPr>
        <b/>
        <sz val="9"/>
        <rFont val="HelveticaNeueLT Std"/>
        <family val="2"/>
      </rPr>
      <t xml:space="preserve">OUR SERVICE INCLUDES / </t>
    </r>
    <r>
      <rPr>
        <b/>
        <i/>
        <sz val="9"/>
        <rFont val="HelveticaNeueLT Std"/>
        <family val="2"/>
      </rPr>
      <t>Los servicios incluyen</t>
    </r>
    <r>
      <rPr>
        <b/>
        <sz val="9"/>
        <rFont val="HelveticaNeueLT Std"/>
        <family val="2"/>
      </rPr>
      <t>:</t>
    </r>
    <r>
      <rPr>
        <sz val="9"/>
        <rFont val="HelveticaNeueLT Std"/>
        <family val="2"/>
      </rPr>
      <t xml:space="preserve"> 
Delivery, set-up, pick-up and dismantling / Entrega, montaje y desmontaje
</t>
    </r>
    <r>
      <rPr>
        <sz val="9"/>
        <color theme="4" tint="-0.249977111117893"/>
        <rFont val="HelveticaNeueLT Std"/>
        <family val="2"/>
      </rPr>
      <t xml:space="preserve">
</t>
    </r>
    <r>
      <rPr>
        <b/>
        <sz val="9"/>
        <color rgb="FFC00000"/>
        <rFont val="HelveticaNeueLT Std"/>
        <family val="2"/>
      </rPr>
      <t xml:space="preserve">Technicians labour will be quoted according the amount of the services /
La jornada de los técnicos será cotizada en función de los servicios totales </t>
    </r>
  </si>
  <si>
    <r>
      <rPr>
        <b/>
        <sz val="9"/>
        <rFont val="HelveticaNeueLT Std"/>
        <family val="2"/>
      </rPr>
      <t xml:space="preserve">FINAL SERVICE QUOTED ON BUDGET / </t>
    </r>
    <r>
      <rPr>
        <b/>
        <i/>
        <sz val="9"/>
        <rFont val="HelveticaNeueLT Std"/>
        <family val="2"/>
      </rPr>
      <t xml:space="preserve">COSTES DEFINITIVOS BAJO PRESUPUESTO
</t>
    </r>
    <r>
      <rPr>
        <b/>
        <sz val="9"/>
        <color rgb="FFC00000"/>
        <rFont val="HelveticaNeueLT Std"/>
        <family val="2"/>
      </rPr>
      <t xml:space="preserve">However, if you know the items needed, please indicate below the quantities. Later we will send you the quote / </t>
    </r>
    <r>
      <rPr>
        <b/>
        <i/>
        <sz val="9"/>
        <color rgb="FFC00000"/>
        <rFont val="HelveticaNeueLT Std"/>
        <family val="2"/>
      </rPr>
      <t xml:space="preserve">En caso de conocer los artículos que necesita, por favor rellene las cantidades en la tabla. Le enviaremos luego una cotización </t>
    </r>
    <r>
      <rPr>
        <b/>
        <sz val="9"/>
        <color rgb="FFC00000"/>
        <rFont val="HelveticaNeueLT Std"/>
        <family val="2"/>
      </rPr>
      <t xml:space="preserve">
</t>
    </r>
    <r>
      <rPr>
        <sz val="9"/>
        <rFont val="HelveticaNeueLT Std"/>
        <family val="2"/>
      </rPr>
      <t xml:space="preserve">In case you need more AV services apart of the offered above, please contact us by email </t>
    </r>
    <r>
      <rPr>
        <i/>
        <sz val="9"/>
        <rFont val="HelveticaNeueLT Std"/>
        <family val="2"/>
      </rPr>
      <t xml:space="preserve">/ Si necesita más servicios de los especificados, por favor, escríbanos para enviarle una cotización.  </t>
    </r>
  </si>
  <si>
    <r>
      <t xml:space="preserve">P1 LEVEL    </t>
    </r>
    <r>
      <rPr>
        <b/>
        <sz val="12"/>
        <rFont val="HelveticaNeueLT Std"/>
        <family val="2"/>
      </rPr>
      <t>(Rooms/</t>
    </r>
    <r>
      <rPr>
        <b/>
        <i/>
        <sz val="12"/>
        <rFont val="HelveticaNeueLT Std"/>
        <family val="2"/>
      </rPr>
      <t>Salas</t>
    </r>
    <r>
      <rPr>
        <b/>
        <sz val="12"/>
        <rFont val="HelveticaNeueLT Std"/>
        <family val="2"/>
      </rPr>
      <t xml:space="preserve"> 111 - 117)</t>
    </r>
  </si>
  <si>
    <t>*</t>
  </si>
  <si>
    <r>
      <t xml:space="preserve">P2 LEVEL   </t>
    </r>
    <r>
      <rPr>
        <b/>
        <sz val="12"/>
        <rFont val="HelveticaNeueLT Std"/>
        <family val="2"/>
      </rPr>
      <t>(Rooms/</t>
    </r>
    <r>
      <rPr>
        <b/>
        <i/>
        <sz val="12"/>
        <rFont val="HelveticaNeueLT Std"/>
        <family val="2"/>
      </rPr>
      <t>Salas</t>
    </r>
    <r>
      <rPr>
        <b/>
        <sz val="12"/>
        <rFont val="HelveticaNeueLT Std"/>
        <family val="2"/>
      </rPr>
      <t xml:space="preserve"> 211 - 212) </t>
    </r>
  </si>
  <si>
    <r>
      <t xml:space="preserve">ELECTRICITY / </t>
    </r>
    <r>
      <rPr>
        <i/>
        <sz val="20"/>
        <color theme="0"/>
        <rFont val="HelveticaNeueLT Std"/>
        <family val="2"/>
      </rPr>
      <t>Electricidad</t>
    </r>
  </si>
  <si>
    <r>
      <rPr>
        <b/>
        <sz val="9"/>
        <rFont val="HelveticaNeueLT Std"/>
        <family val="2"/>
      </rPr>
      <t>LEGAL REQUIREMENTS</t>
    </r>
    <r>
      <rPr>
        <sz val="9"/>
        <rFont val="HelveticaNeueLT Std"/>
        <family val="2"/>
      </rPr>
      <t xml:space="preserve">
- The CCIB is the only electrical supplier for electricity, due to security reasons.
- Only authorized staff is permitted to open and/or manipulate electrical boxes.
- Beyond the electrical box, all installations must be carried out according to the regulations under the suppervision of the organizer.
</t>
    </r>
    <r>
      <rPr>
        <b/>
        <sz val="9"/>
        <rFont val="HelveticaNeueLT Std"/>
        <family val="2"/>
      </rPr>
      <t>OUR SERVICE INCLUDES:</t>
    </r>
    <r>
      <rPr>
        <sz val="9"/>
        <rFont val="HelveticaNeueLT Std"/>
        <family val="2"/>
      </rPr>
      <t xml:space="preserve"> Installation and removal of the electrical services by qualified personnel in the required location. Please advise your electrical requirements for all the spaces reserved (electrcal switchboards, amount of power, power locations, etc). Depending on the amount of extension cords ordered, an additional electrical switchboard will be added.</t>
    </r>
  </si>
  <si>
    <r>
      <t xml:space="preserve">PRODUCT DESCRIPTION / </t>
    </r>
    <r>
      <rPr>
        <b/>
        <i/>
        <sz val="10"/>
        <rFont val="HelveticaNeueLT Std"/>
        <family val="2"/>
      </rPr>
      <t>DESCRIPCIÓN PRODUCTO</t>
    </r>
  </si>
  <si>
    <r>
      <t>3.3kW (230V/16A)</t>
    </r>
    <r>
      <rPr>
        <sz val="9"/>
        <rFont val="HelveticaNeueLT Std"/>
        <family val="2"/>
      </rPr>
      <t xml:space="preserve"> </t>
    </r>
    <r>
      <rPr>
        <b/>
        <sz val="9"/>
        <rFont val="HelveticaNeueLT Std"/>
        <family val="2"/>
      </rPr>
      <t xml:space="preserve">Electrical switchboard. Power supply included </t>
    </r>
    <r>
      <rPr>
        <sz val="9"/>
        <rFont val="HelveticaNeueLT Std"/>
        <family val="2"/>
      </rPr>
      <t xml:space="preserve">/ </t>
    </r>
    <r>
      <rPr>
        <i/>
        <sz val="9"/>
        <rFont val="HelveticaNeueLT Std"/>
        <family val="2"/>
      </rPr>
      <t>Cuadro eléctrico. Potencia eléctrica incluida</t>
    </r>
    <r>
      <rPr>
        <sz val="9"/>
        <rFont val="HelveticaNeueLT Std"/>
        <family val="2"/>
      </rPr>
      <t xml:space="preserve"> - 1 Schuko output. </t>
    </r>
  </si>
  <si>
    <r>
      <t xml:space="preserve">6.6kW (400/230V, 2x16A)  Electrical switchboard. Power supply included </t>
    </r>
    <r>
      <rPr>
        <sz val="9"/>
        <rFont val="HelveticaNeueLT Std"/>
        <family val="2"/>
      </rPr>
      <t xml:space="preserve">/ </t>
    </r>
    <r>
      <rPr>
        <i/>
        <sz val="9"/>
        <rFont val="HelveticaNeueLT Std"/>
        <family val="2"/>
      </rPr>
      <t>Cuadro eléctrico. Potencia eléctrica incluida</t>
    </r>
    <r>
      <rPr>
        <sz val="9"/>
        <rFont val="HelveticaNeueLT Std"/>
        <family val="2"/>
      </rPr>
      <t xml:space="preserve"> </t>
    </r>
    <r>
      <rPr>
        <i/>
        <sz val="9"/>
        <rFont val="HelveticaNeueLT Std"/>
        <family val="2"/>
      </rPr>
      <t xml:space="preserve"> - </t>
    </r>
    <r>
      <rPr>
        <u/>
        <sz val="9"/>
        <rFont val="HelveticaNeueLT Std"/>
        <family val="2"/>
      </rPr>
      <t>2 Schuko output</t>
    </r>
  </si>
  <si>
    <r>
      <t xml:space="preserve">Extension cable 3x2,5 mm2 with single phase schuko 16A/230V (5 base) </t>
    </r>
    <r>
      <rPr>
        <i/>
        <sz val="9"/>
        <rFont val="HelveticaNeueLT Std"/>
        <family val="2"/>
      </rPr>
      <t>/ Alargo de corriente 3x2,5 mm2 con un enchufe monofásico 16A/230V (5 bases)</t>
    </r>
  </si>
  <si>
    <r>
      <t xml:space="preserve">Electrical power channel (2m length) with 5 connection blocks of 3 schuko output (on top of the table) </t>
    </r>
    <r>
      <rPr>
        <i/>
        <sz val="9"/>
        <rFont val="HelveticaNeueLT Std"/>
        <family val="2"/>
      </rPr>
      <t>/ Canal eléctrica de carga (2 metros de largo) con 5 bloques de conexión de 3 enchufes cada uno (sobre la mesa).</t>
    </r>
  </si>
  <si>
    <r>
      <t xml:space="preserve">Lineal meter of rigid plastic cable protection </t>
    </r>
    <r>
      <rPr>
        <i/>
        <sz val="9"/>
        <rFont val="HelveticaNeueLT Std"/>
        <family val="2"/>
      </rPr>
      <t>/ Metro lineal de protección de cables de plástico rígido</t>
    </r>
  </si>
  <si>
    <r>
      <rPr>
        <b/>
        <sz val="9"/>
        <rFont val="HelveticaNeueLT Std"/>
        <family val="2"/>
      </rPr>
      <t>Plug adaptor</t>
    </r>
    <r>
      <rPr>
        <b/>
        <i/>
        <sz val="8"/>
        <rFont val="HelveticaNeueLT Std"/>
        <family val="2"/>
      </rPr>
      <t xml:space="preserve"> (to UK/USA (16A/230V)</t>
    </r>
    <r>
      <rPr>
        <b/>
        <sz val="9"/>
        <rFont val="HelveticaNeueLT Std"/>
        <family val="2"/>
      </rPr>
      <t xml:space="preserve"> </t>
    </r>
    <r>
      <rPr>
        <sz val="9"/>
        <rFont val="HelveticaNeueLT Std"/>
        <family val="2"/>
      </rPr>
      <t xml:space="preserve">/ </t>
    </r>
    <r>
      <rPr>
        <i/>
        <sz val="9"/>
        <rFont val="HelveticaNeueLT Std"/>
        <family val="2"/>
      </rPr>
      <t xml:space="preserve">Adaptador de enchufe </t>
    </r>
    <r>
      <rPr>
        <i/>
        <sz val="8"/>
        <rFont val="HelveticaNeueLT Std"/>
        <family val="2"/>
      </rPr>
      <t>(a UK/USA (16A/230V)</t>
    </r>
    <r>
      <rPr>
        <i/>
        <sz val="9"/>
        <rFont val="HelveticaNeueLT Std"/>
        <family val="2"/>
      </rPr>
      <t xml:space="preserve"> </t>
    </r>
  </si>
  <si>
    <r>
      <rPr>
        <b/>
        <sz val="9"/>
        <rFont val="HelveticaNeueLT Std"/>
        <family val="2"/>
      </rPr>
      <t>SUBTOTAL</t>
    </r>
    <r>
      <rPr>
        <sz val="9"/>
        <rFont val="HelveticaNeueLT Std"/>
        <family val="2"/>
      </rPr>
      <t xml:space="preserve">
Electricity / Electricidad</t>
    </r>
  </si>
  <si>
    <r>
      <t xml:space="preserve">INTERNET / </t>
    </r>
    <r>
      <rPr>
        <i/>
        <sz val="20"/>
        <color theme="0"/>
        <rFont val="HelveticaNeueLT Std"/>
        <family val="2"/>
      </rPr>
      <t>Internet</t>
    </r>
  </si>
  <si>
    <r>
      <t xml:space="preserve">Wi-fi packs cannot be added. If you want a different amount of Mbps, order by item below. </t>
    </r>
    <r>
      <rPr>
        <b/>
        <sz val="9"/>
        <color rgb="FFC00000"/>
        <rFont val="HelveticaNeueLT Std"/>
        <family val="2"/>
      </rPr>
      <t>The references above do not include any kind of cabling, if you want a network drop together with the wi-fi pack, please order it below (RJ45).</t>
    </r>
  </si>
  <si>
    <r>
      <t xml:space="preserve">Los packs de wi-fi no se pueden sumar. Si necesita un ancho de banda distinto, pídalo por separado abajo. </t>
    </r>
    <r>
      <rPr>
        <b/>
        <i/>
        <sz val="9"/>
        <color rgb="FFC00000"/>
        <rFont val="HelveticaNeueLT Std"/>
        <family val="2"/>
      </rPr>
      <t>Las referencias arriba mencionadas no inluyen ningún tipo de cable, si desea un cable de red junto con el pack wi-fi, por favor márquelo abajo (RJ45).</t>
    </r>
  </si>
  <si>
    <r>
      <rPr>
        <b/>
        <sz val="9"/>
        <rFont val="HelveticaNeueLT Std"/>
        <family val="2"/>
      </rPr>
      <t>SUBTOTAL</t>
    </r>
    <r>
      <rPr>
        <sz val="9"/>
        <rFont val="HelveticaNeueLT Std"/>
        <family val="2"/>
      </rPr>
      <t xml:space="preserve">
Internet</t>
    </r>
  </si>
  <si>
    <r>
      <rPr>
        <b/>
        <sz val="9"/>
        <rFont val="HelveticaNeueLT Std"/>
        <family val="2"/>
      </rPr>
      <t>NETWORK &amp; INTERNET ACCESS (included in the price):</t>
    </r>
    <r>
      <rPr>
        <sz val="9"/>
        <rFont val="HelveticaNeueLT Std"/>
        <family val="2"/>
      </rPr>
      <t xml:space="preserve">
- Line installation. Set-up, dismantling and technical support throughout the event.
- Dedicated line with guaranteed bandwidth.
- RJ45 male Ethernet connector.
- At least one IP address per connection through an internal DHCP server.
</t>
    </r>
    <r>
      <rPr>
        <b/>
        <sz val="9"/>
        <rFont val="HelveticaNeueLT Std"/>
        <family val="2"/>
      </rPr>
      <t>PHONE:</t>
    </r>
    <r>
      <rPr>
        <sz val="9"/>
        <rFont val="HelveticaNeueLT Std"/>
        <family val="2"/>
      </rPr>
      <t xml:space="preserve"> Access to an outside line (dial "0"). Set-up, dismantling and technical support throughout the event.
</t>
    </r>
    <r>
      <rPr>
        <b/>
        <sz val="9"/>
        <rFont val="HelveticaNeueLT Std"/>
        <family val="2"/>
      </rPr>
      <t xml:space="preserve">EQUIPMENT: </t>
    </r>
    <r>
      <rPr>
        <sz val="9"/>
        <rFont val="HelveticaNeueLT Std"/>
        <family val="2"/>
      </rPr>
      <t xml:space="preserve">All computers (PC) are installed with Windows 10 (english) and Office 2016. Qwerty keaboard.
</t>
    </r>
    <r>
      <rPr>
        <b/>
        <sz val="9"/>
        <rFont val="HelveticaNeueLT Std"/>
        <family val="2"/>
      </rPr>
      <t xml:space="preserve">COLOR PRINTER: </t>
    </r>
    <r>
      <rPr>
        <sz val="9"/>
        <rFont val="HelveticaNeueLT Std"/>
        <family val="2"/>
      </rPr>
      <t>First 500 copies are included. From this quantity, the extra ones are charged 0,29 €/unit + VAT.</t>
    </r>
  </si>
  <si>
    <r>
      <t xml:space="preserve">OTHER IT REQUESTS ( TECHNICAL NEEDS), PLEASE WRITE THEM BELOW… /
</t>
    </r>
    <r>
      <rPr>
        <b/>
        <i/>
        <sz val="10"/>
        <rFont val="HelveticaNeueLT Std"/>
        <family val="2"/>
      </rPr>
      <t xml:space="preserve"> Para otras peticiones técnicas, por favor escríbalas a continuación: </t>
    </r>
  </si>
  <si>
    <r>
      <rPr>
        <b/>
        <sz val="9"/>
        <rFont val="HelveticaNeueLT Std"/>
        <family val="2"/>
      </rPr>
      <t>SUBTOTAL</t>
    </r>
    <r>
      <rPr>
        <sz val="9"/>
        <rFont val="HelveticaNeueLT Std"/>
        <family val="2"/>
      </rPr>
      <t xml:space="preserve">
IT complements / </t>
    </r>
    <r>
      <rPr>
        <i/>
        <sz val="9"/>
        <rFont val="HelveticaNeueLT Std"/>
        <family val="2"/>
      </rPr>
      <t>Compl. IT</t>
    </r>
  </si>
  <si>
    <r>
      <t xml:space="preserve">FURNITURE 1 / </t>
    </r>
    <r>
      <rPr>
        <i/>
        <sz val="20"/>
        <color theme="0"/>
        <rFont val="HelveticaNeueLT Std"/>
        <family val="2"/>
      </rPr>
      <t>Mobiliario 1</t>
    </r>
  </si>
  <si>
    <r>
      <t xml:space="preserve">Glass top high table / </t>
    </r>
    <r>
      <rPr>
        <i/>
        <sz val="9"/>
        <rFont val="HelveticaNeueLT Std"/>
        <family val="2"/>
      </rPr>
      <t>Mesa aeropuerto superficie cristal</t>
    </r>
  </si>
  <si>
    <r>
      <t xml:space="preserve">Square high table / </t>
    </r>
    <r>
      <rPr>
        <i/>
        <sz val="9"/>
        <rFont val="HelveticaNeueLT Std"/>
        <family val="2"/>
      </rPr>
      <t>Mesa Aeropuerto cuadrada</t>
    </r>
  </si>
  <si>
    <r>
      <t>Black-</t>
    </r>
    <r>
      <rPr>
        <i/>
        <sz val="9"/>
        <rFont val="HelveticaNeueLT Std"/>
        <family val="2"/>
      </rPr>
      <t>Negro</t>
    </r>
  </si>
  <si>
    <r>
      <t>Beech-</t>
    </r>
    <r>
      <rPr>
        <i/>
        <sz val="9"/>
        <rFont val="HelveticaNeueLT Std"/>
        <family val="2"/>
      </rPr>
      <t xml:space="preserve">Haya </t>
    </r>
  </si>
  <si>
    <r>
      <t>White-</t>
    </r>
    <r>
      <rPr>
        <i/>
        <sz val="9"/>
        <rFont val="HelveticaNeueLT Std"/>
        <family val="2"/>
      </rPr>
      <t>Blanco</t>
    </r>
  </si>
  <si>
    <r>
      <t xml:space="preserve">Round Top high table / </t>
    </r>
    <r>
      <rPr>
        <i/>
        <sz val="9"/>
        <rFont val="HelveticaNeueLT Std"/>
        <family val="2"/>
      </rPr>
      <t>Mesa Aeropuerto redonda</t>
    </r>
  </si>
  <si>
    <r>
      <t xml:space="preserve">Rectangular grey table / </t>
    </r>
    <r>
      <rPr>
        <i/>
        <sz val="9"/>
        <rFont val="HelveticaNeueLT Std"/>
        <family val="2"/>
      </rPr>
      <t>Mesa rectangular gris</t>
    </r>
  </si>
  <si>
    <r>
      <t xml:space="preserve">Table cloth for rectangular grey table (above) / </t>
    </r>
    <r>
      <rPr>
        <i/>
        <sz val="9"/>
        <rFont val="HelveticaNeueLT Std"/>
        <family val="2"/>
      </rPr>
      <t>Mantel para mesa rectangular gris (arriba)</t>
    </r>
  </si>
  <si>
    <r>
      <t xml:space="preserve">Dark blue
</t>
    </r>
    <r>
      <rPr>
        <i/>
        <sz val="9"/>
        <rFont val="HelveticaNeueLT Std"/>
        <family val="2"/>
      </rPr>
      <t>Azul marino</t>
    </r>
  </si>
  <si>
    <r>
      <t xml:space="preserve">Table cloth for round table, upon availability / </t>
    </r>
    <r>
      <rPr>
        <i/>
        <sz val="9"/>
        <rFont val="HelveticaNeueLT Std"/>
        <family val="2"/>
      </rPr>
      <t>Mantel para mesa redonda, según disponibilidad</t>
    </r>
  </si>
  <si>
    <r>
      <t xml:space="preserve">White
</t>
    </r>
    <r>
      <rPr>
        <i/>
        <sz val="9"/>
        <rFont val="HelveticaNeueLT Std"/>
        <family val="2"/>
      </rPr>
      <t>Blanco</t>
    </r>
  </si>
  <si>
    <r>
      <t xml:space="preserve">Square table / </t>
    </r>
    <r>
      <rPr>
        <i/>
        <sz val="9"/>
        <rFont val="HelveticaNeueLT Std"/>
        <family val="2"/>
      </rPr>
      <t>Mesa cuadrada</t>
    </r>
  </si>
  <si>
    <r>
      <t xml:space="preserve">Beech- </t>
    </r>
    <r>
      <rPr>
        <i/>
        <sz val="9"/>
        <rFont val="HelveticaNeueLT Std"/>
        <family val="2"/>
      </rPr>
      <t xml:space="preserve">Haya </t>
    </r>
  </si>
  <si>
    <r>
      <t xml:space="preserve">Round table / </t>
    </r>
    <r>
      <rPr>
        <i/>
        <sz val="9"/>
        <rFont val="HelveticaNeueLT Std"/>
        <family val="2"/>
      </rPr>
      <t>Mesa redonda</t>
    </r>
  </si>
  <si>
    <r>
      <t xml:space="preserve">Glass round table / </t>
    </r>
    <r>
      <rPr>
        <i/>
        <sz val="9"/>
        <color theme="1"/>
        <rFont val="HelveticaNeueLT Std"/>
        <family val="2"/>
      </rPr>
      <t>Mesa redonda cristal</t>
    </r>
  </si>
  <si>
    <r>
      <t xml:space="preserve">Round Sofa Table / </t>
    </r>
    <r>
      <rPr>
        <i/>
        <sz val="9"/>
        <rFont val="HelveticaNeueLT Std"/>
        <family val="2"/>
      </rPr>
      <t>Mesa Centro redonda</t>
    </r>
  </si>
  <si>
    <r>
      <t xml:space="preserve">Glass round coffee table / </t>
    </r>
    <r>
      <rPr>
        <i/>
        <sz val="9"/>
        <color theme="1"/>
        <rFont val="HelveticaNeueLT Std"/>
        <family val="2"/>
      </rPr>
      <t>Mesa de centro redonda cristal</t>
    </r>
  </si>
  <si>
    <r>
      <t xml:space="preserve">Square coffee Table / </t>
    </r>
    <r>
      <rPr>
        <i/>
        <sz val="9"/>
        <rFont val="HelveticaNeueLT Std"/>
        <family val="2"/>
      </rPr>
      <t>Mesa Centro cuadrada</t>
    </r>
  </si>
  <si>
    <r>
      <t xml:space="preserve">Rectangular coffee table / </t>
    </r>
    <r>
      <rPr>
        <i/>
        <sz val="9"/>
        <rFont val="HelveticaNeueLT Std"/>
        <family val="2"/>
      </rPr>
      <t>Mesa centro rectangular</t>
    </r>
  </si>
  <si>
    <r>
      <t>Wood-</t>
    </r>
    <r>
      <rPr>
        <i/>
        <sz val="9"/>
        <rFont val="HelveticaNeueLT Std"/>
        <family val="2"/>
      </rPr>
      <t>Madera</t>
    </r>
  </si>
  <si>
    <r>
      <rPr>
        <b/>
        <sz val="9"/>
        <rFont val="HelveticaNeueLT Std"/>
        <family val="2"/>
      </rPr>
      <t>SUBTOTAL</t>
    </r>
    <r>
      <rPr>
        <sz val="9"/>
        <rFont val="HelveticaNeueLT Std"/>
        <family val="2"/>
      </rPr>
      <t xml:space="preserve">
Furniture 1 / </t>
    </r>
    <r>
      <rPr>
        <i/>
        <sz val="9"/>
        <rFont val="HelveticaNeueLT Std"/>
        <family val="2"/>
      </rPr>
      <t>Mobiliario 1</t>
    </r>
  </si>
  <si>
    <r>
      <t xml:space="preserve">FURNITURE 2 / </t>
    </r>
    <r>
      <rPr>
        <i/>
        <sz val="20"/>
        <color theme="0"/>
        <rFont val="HelveticaNeueLT Std"/>
        <family val="2"/>
      </rPr>
      <t>Mobiliario 2</t>
    </r>
  </si>
  <si>
    <r>
      <t xml:space="preserve"> Qty. / </t>
    </r>
    <r>
      <rPr>
        <b/>
        <i/>
        <sz val="10"/>
        <rFont val="HelveticaNeueLT Std"/>
        <family val="2"/>
      </rPr>
      <t>Cant.</t>
    </r>
  </si>
  <si>
    <r>
      <t xml:space="preserve">White plastic chair / </t>
    </r>
    <r>
      <rPr>
        <i/>
        <sz val="9"/>
        <color theme="1"/>
        <rFont val="HelveticaNeueLT Std"/>
        <family val="2"/>
      </rPr>
      <t>Silla plástico blanca</t>
    </r>
  </si>
  <si>
    <r>
      <t xml:space="preserve">Black - </t>
    </r>
    <r>
      <rPr>
        <i/>
        <sz val="9"/>
        <color theme="1"/>
        <rFont val="HelveticaNeueLT Std"/>
        <family val="2"/>
      </rPr>
      <t>Negro</t>
    </r>
  </si>
  <si>
    <r>
      <t xml:space="preserve">White - </t>
    </r>
    <r>
      <rPr>
        <i/>
        <sz val="9"/>
        <color theme="1"/>
        <rFont val="HelveticaNeueLT Std"/>
        <family val="2"/>
      </rPr>
      <t>Blanco</t>
    </r>
  </si>
  <si>
    <r>
      <t xml:space="preserve">Blue - </t>
    </r>
    <r>
      <rPr>
        <i/>
        <sz val="9"/>
        <color theme="1"/>
        <rFont val="HelveticaNeueLT Std"/>
        <family val="2"/>
      </rPr>
      <t>Azul</t>
    </r>
  </si>
  <si>
    <r>
      <t xml:space="preserve">Red - </t>
    </r>
    <r>
      <rPr>
        <i/>
        <sz val="9"/>
        <color theme="1"/>
        <rFont val="HelveticaNeueLT Std"/>
        <family val="2"/>
      </rPr>
      <t>Rojo</t>
    </r>
  </si>
  <si>
    <r>
      <t xml:space="preserve">Design Chair I / </t>
    </r>
    <r>
      <rPr>
        <i/>
        <sz val="9"/>
        <color theme="1"/>
        <rFont val="HelveticaNeueLT Std"/>
        <family val="2"/>
      </rPr>
      <t>Silla Diseño I</t>
    </r>
  </si>
  <si>
    <r>
      <t>Design Chair II /</t>
    </r>
    <r>
      <rPr>
        <i/>
        <sz val="9"/>
        <color theme="1"/>
        <rFont val="HelveticaNeueLT Std"/>
        <family val="2"/>
      </rPr>
      <t xml:space="preserve">Silla Diseño II       </t>
    </r>
    <r>
      <rPr>
        <sz val="9"/>
        <color theme="1"/>
        <rFont val="HelveticaNeueLT Std"/>
        <family val="2"/>
      </rPr>
      <t xml:space="preserve">                                                                                         </t>
    </r>
    <r>
      <rPr>
        <b/>
        <sz val="8"/>
        <rFont val="Verdana"/>
        <family val="2"/>
      </rPr>
      <t/>
    </r>
  </si>
  <si>
    <r>
      <t xml:space="preserve">Black upholstered Z high stool / </t>
    </r>
    <r>
      <rPr>
        <i/>
        <sz val="9"/>
        <color theme="1"/>
        <rFont val="HelveticaNeueLT Std"/>
        <family val="2"/>
      </rPr>
      <t>Taburete Aledo polipiel negro</t>
    </r>
  </si>
  <si>
    <r>
      <t xml:space="preserve">Hostess black stool / </t>
    </r>
    <r>
      <rPr>
        <i/>
        <sz val="9"/>
        <color theme="1"/>
        <rFont val="HelveticaNeueLT Std"/>
        <family val="2"/>
      </rPr>
      <t>Taburete azafata negro</t>
    </r>
    <r>
      <rPr>
        <sz val="9"/>
        <color theme="1"/>
        <rFont val="HelveticaNeueLT Std"/>
        <family val="2"/>
      </rPr>
      <t xml:space="preserve">                                                                                                                                                                                                                                                                                                                                                                                            </t>
    </r>
  </si>
  <si>
    <r>
      <t xml:space="preserve">Aluminum stool / </t>
    </r>
    <r>
      <rPr>
        <i/>
        <sz val="9"/>
        <color theme="1"/>
        <rFont val="HelveticaNeueLT Std"/>
        <family val="2"/>
      </rPr>
      <t>Taburete aluminio</t>
    </r>
  </si>
  <si>
    <r>
      <t xml:space="preserve">White Stool 4 / </t>
    </r>
    <r>
      <rPr>
        <i/>
        <sz val="9"/>
        <color theme="1"/>
        <rFont val="HelveticaNeueLT Std"/>
        <family val="2"/>
      </rPr>
      <t>Taburete Blanco 4</t>
    </r>
    <r>
      <rPr>
        <sz val="9"/>
        <color theme="1"/>
        <rFont val="HelveticaNeueLT Std"/>
        <family val="2"/>
      </rPr>
      <t xml:space="preserve">                                                                                                                                                                                                                                                                                                                                                                                             </t>
    </r>
    <r>
      <rPr>
        <b/>
        <sz val="8"/>
        <rFont val="Verdana"/>
        <family val="2"/>
      </rPr>
      <t/>
    </r>
  </si>
  <si>
    <r>
      <t xml:space="preserve">Stool 0 / </t>
    </r>
    <r>
      <rPr>
        <i/>
        <sz val="9"/>
        <color theme="1"/>
        <rFont val="HelveticaNeueLT Std"/>
        <family val="2"/>
      </rPr>
      <t xml:space="preserve">Taburete 0     </t>
    </r>
    <r>
      <rPr>
        <sz val="9"/>
        <color theme="1"/>
        <rFont val="HelveticaNeueLT Std"/>
        <family val="2"/>
      </rPr>
      <t xml:space="preserve">                                                                                                                                                                                                                                                                                                                                                                            </t>
    </r>
    <r>
      <rPr>
        <b/>
        <sz val="8"/>
        <rFont val="Verdana"/>
        <family val="2"/>
      </rPr>
      <t/>
    </r>
  </si>
  <si>
    <r>
      <t>Stool 2 /</t>
    </r>
    <r>
      <rPr>
        <i/>
        <sz val="9"/>
        <color theme="1"/>
        <rFont val="HelveticaNeueLT Std"/>
        <family val="2"/>
      </rPr>
      <t xml:space="preserve">Taburete 2     </t>
    </r>
    <r>
      <rPr>
        <sz val="9"/>
        <color theme="1"/>
        <rFont val="HelveticaNeueLT Std"/>
        <family val="2"/>
      </rPr>
      <t xml:space="preserve">                                                                                                                                                                                                                                                                                                                                                                            </t>
    </r>
    <r>
      <rPr>
        <b/>
        <sz val="8"/>
        <rFont val="Verdana"/>
        <family val="2"/>
      </rPr>
      <t/>
    </r>
  </si>
  <si>
    <r>
      <t>Stool 3 /</t>
    </r>
    <r>
      <rPr>
        <i/>
        <sz val="9"/>
        <color theme="1"/>
        <rFont val="HelveticaNeueLT Std"/>
        <family val="2"/>
      </rPr>
      <t xml:space="preserve">Taburete 3     </t>
    </r>
    <r>
      <rPr>
        <sz val="9"/>
        <color theme="1"/>
        <rFont val="HelveticaNeueLT Std"/>
        <family val="2"/>
      </rPr>
      <t xml:space="preserve">                                                                                                                                                                                                                                                                                                                                                                            </t>
    </r>
    <r>
      <rPr>
        <b/>
        <sz val="8"/>
        <rFont val="Verdana"/>
        <family val="2"/>
      </rPr>
      <t/>
    </r>
  </si>
  <si>
    <r>
      <rPr>
        <b/>
        <sz val="9"/>
        <rFont val="HelveticaNeueLT Std"/>
        <family val="2"/>
      </rPr>
      <t>SUBTOTAL</t>
    </r>
    <r>
      <rPr>
        <sz val="9"/>
        <rFont val="HelveticaNeueLT Std"/>
        <family val="2"/>
      </rPr>
      <t xml:space="preserve">
Furniture 2 / </t>
    </r>
    <r>
      <rPr>
        <i/>
        <sz val="9"/>
        <rFont val="HelveticaNeueLT Std"/>
        <family val="2"/>
      </rPr>
      <t>Mobiliario 2</t>
    </r>
  </si>
  <si>
    <r>
      <t xml:space="preserve">FURNITURE 3 / </t>
    </r>
    <r>
      <rPr>
        <i/>
        <sz val="20"/>
        <color theme="0"/>
        <rFont val="HelveticaNeueLT Std"/>
        <family val="2"/>
      </rPr>
      <t>Mobiliario 3</t>
    </r>
  </si>
  <si>
    <r>
      <t xml:space="preserve">Individual armchair with high back /
</t>
    </r>
    <r>
      <rPr>
        <i/>
        <sz val="9"/>
        <color theme="1"/>
        <rFont val="HelveticaNeueLT Std"/>
        <family val="2"/>
      </rPr>
      <t xml:space="preserve">Butaca individual respaldo alto </t>
    </r>
    <r>
      <rPr>
        <sz val="9"/>
        <color theme="1"/>
        <rFont val="HelveticaNeueLT Std"/>
        <family val="2"/>
      </rPr>
      <t xml:space="preserve">                                                                                                                                                                                                                                                                                                                                       </t>
    </r>
    <r>
      <rPr>
        <b/>
        <i/>
        <sz val="8"/>
        <rFont val="Verdana"/>
        <family val="2"/>
      </rPr>
      <t/>
    </r>
  </si>
  <si>
    <r>
      <t xml:space="preserve">White individual couch / </t>
    </r>
    <r>
      <rPr>
        <i/>
        <sz val="9"/>
        <color theme="1"/>
        <rFont val="HelveticaNeueLT Std"/>
        <family val="2"/>
      </rPr>
      <t>Sofá individual blanco</t>
    </r>
  </si>
  <si>
    <r>
      <t xml:space="preserve">White double couch  / </t>
    </r>
    <r>
      <rPr>
        <i/>
        <sz val="9"/>
        <color theme="1"/>
        <rFont val="HelveticaNeueLT Std"/>
        <family val="2"/>
      </rPr>
      <t>Sofá doble blanco</t>
    </r>
  </si>
  <si>
    <r>
      <t xml:space="preserve">Fabric individual armchair / </t>
    </r>
    <r>
      <rPr>
        <i/>
        <sz val="9"/>
        <color theme="1"/>
        <rFont val="HelveticaNeueLT Std"/>
        <family val="2"/>
      </rPr>
      <t xml:space="preserve">Butaca telaindividual    </t>
    </r>
    <r>
      <rPr>
        <sz val="9"/>
        <color theme="1"/>
        <rFont val="HelveticaNeueLT Std"/>
        <family val="2"/>
      </rPr>
      <t xml:space="preserve">                                                                                                                                                                                                                                                                                                                                                           </t>
    </r>
    <r>
      <rPr>
        <b/>
        <sz val="8"/>
        <rFont val="Verdana"/>
        <family val="2"/>
      </rPr>
      <t/>
    </r>
  </si>
  <si>
    <r>
      <t xml:space="preserve">Black leather individual sofa / </t>
    </r>
    <r>
      <rPr>
        <i/>
        <sz val="9"/>
        <color theme="1"/>
        <rFont val="HelveticaNeueLT Std"/>
        <family val="2"/>
      </rPr>
      <t>Sofá piel individual negro</t>
    </r>
  </si>
  <si>
    <r>
      <t xml:space="preserve">Black leather double couch  / </t>
    </r>
    <r>
      <rPr>
        <i/>
        <sz val="9"/>
        <color theme="1"/>
        <rFont val="HelveticaNeueLT Std"/>
        <family val="2"/>
      </rPr>
      <t>Sofá piel doble negro</t>
    </r>
  </si>
  <si>
    <r>
      <t xml:space="preserve">Cupboard locable / </t>
    </r>
    <r>
      <rPr>
        <i/>
        <sz val="9"/>
        <color theme="1"/>
        <rFont val="HelveticaNeueLT Std"/>
        <family val="2"/>
      </rPr>
      <t xml:space="preserve">Armario con cerradura </t>
    </r>
    <r>
      <rPr>
        <sz val="9"/>
        <color theme="1"/>
        <rFont val="HelveticaNeueLT Std"/>
        <family val="2"/>
      </rPr>
      <t xml:space="preserve">                                                                                                                                                                                                                                                                                                                                                                  </t>
    </r>
    <r>
      <rPr>
        <b/>
        <sz val="8"/>
        <rFont val="Verdana"/>
        <family val="2"/>
      </rPr>
      <t/>
    </r>
  </si>
  <si>
    <r>
      <t xml:space="preserve">Cupboard-Counter lockable / </t>
    </r>
    <r>
      <rPr>
        <i/>
        <sz val="9"/>
        <color theme="1"/>
        <rFont val="HelveticaNeueLT Std"/>
        <family val="2"/>
      </rPr>
      <t xml:space="preserve">Armario-Mostrador con cerradura    </t>
    </r>
    <r>
      <rPr>
        <sz val="9"/>
        <color theme="1"/>
        <rFont val="HelveticaNeueLT Std"/>
        <family val="2"/>
      </rPr>
      <t xml:space="preserve">                                                                                                                                                                                                                                                                                                                                                                </t>
    </r>
  </si>
  <si>
    <r>
      <t xml:space="preserve">Coat stand / </t>
    </r>
    <r>
      <rPr>
        <i/>
        <sz val="9"/>
        <color theme="1"/>
        <rFont val="HelveticaNeueLT Std"/>
        <family val="2"/>
      </rPr>
      <t>Perchero de pie</t>
    </r>
  </si>
  <si>
    <r>
      <t xml:space="preserve">Coat rack + hangers / </t>
    </r>
    <r>
      <rPr>
        <i/>
        <sz val="9"/>
        <color theme="1"/>
        <rFont val="HelveticaNeueLT Std"/>
        <family val="2"/>
      </rPr>
      <t>Burro con perchas</t>
    </r>
  </si>
  <si>
    <r>
      <t xml:space="preserve">Flipchart + markers / </t>
    </r>
    <r>
      <rPr>
        <i/>
        <sz val="9"/>
        <color theme="1"/>
        <rFont val="HelveticaNeueLT Std"/>
        <family val="2"/>
      </rPr>
      <t>Pizarra + rotuladores</t>
    </r>
  </si>
  <si>
    <r>
      <t xml:space="preserve">Rack Magazine I / </t>
    </r>
    <r>
      <rPr>
        <i/>
        <sz val="9"/>
        <color theme="1"/>
        <rFont val="HelveticaNeueLT Std"/>
        <family val="2"/>
      </rPr>
      <t xml:space="preserve">Revistero I      </t>
    </r>
    <r>
      <rPr>
        <sz val="9"/>
        <color theme="1"/>
        <rFont val="HelveticaNeueLT Std"/>
        <family val="2"/>
      </rPr>
      <t xml:space="preserve">                                                                                                                                                                                                                                                                                                                                                               </t>
    </r>
  </si>
  <si>
    <r>
      <t>Black-</t>
    </r>
    <r>
      <rPr>
        <i/>
        <sz val="9"/>
        <color theme="1"/>
        <rFont val="HelveticaNeueLT Std"/>
        <family val="2"/>
      </rPr>
      <t>Negro</t>
    </r>
  </si>
  <si>
    <r>
      <t xml:space="preserve">Magazine Rack / </t>
    </r>
    <r>
      <rPr>
        <i/>
        <sz val="9"/>
        <color theme="1"/>
        <rFont val="HelveticaNeueLT Std"/>
        <family val="2"/>
      </rPr>
      <t>Revistero</t>
    </r>
  </si>
  <si>
    <r>
      <rPr>
        <b/>
        <sz val="9"/>
        <rFont val="HelveticaNeueLT Std"/>
        <family val="2"/>
      </rPr>
      <t>SUBTOTAL</t>
    </r>
    <r>
      <rPr>
        <sz val="9"/>
        <rFont val="HelveticaNeueLT Std"/>
        <family val="2"/>
      </rPr>
      <t xml:space="preserve">
</t>
    </r>
    <r>
      <rPr>
        <b/>
        <sz val="9"/>
        <rFont val="HelveticaNeueLT Std"/>
        <family val="2"/>
      </rPr>
      <t>Furniture 3</t>
    </r>
    <r>
      <rPr>
        <sz val="9"/>
        <rFont val="HelveticaNeueLT Std"/>
        <family val="2"/>
      </rPr>
      <t xml:space="preserve"> / Mobiliario 3</t>
    </r>
  </si>
  <si>
    <r>
      <t xml:space="preserve">SIGNAGE / </t>
    </r>
    <r>
      <rPr>
        <i/>
        <sz val="20"/>
        <color theme="0"/>
        <rFont val="HelveticaNeueLT Std"/>
        <family val="2"/>
      </rPr>
      <t>Señalética</t>
    </r>
  </si>
  <si>
    <r>
      <rPr>
        <b/>
        <sz val="9"/>
        <rFont val="HelveticaNeueLT Std"/>
        <family val="2"/>
      </rPr>
      <t>GENERAL INFORMATION:</t>
    </r>
    <r>
      <rPr>
        <sz val="9"/>
        <rFont val="HelveticaNeueLT Std"/>
        <family val="2"/>
      </rPr>
      <t xml:space="preserve"> SIGNAGE service will be only provided with the prior authorization of the event/congress organizer. Always under request, a formal and personalized quote will be made. 
</t>
    </r>
    <r>
      <rPr>
        <b/>
        <sz val="9"/>
        <rFont val="HelveticaNeueLT Std"/>
        <family val="2"/>
      </rPr>
      <t xml:space="preserve">LECTERN CUSTOMIZATION: </t>
    </r>
    <r>
      <rPr>
        <sz val="9"/>
        <rFont val="HelveticaNeueLT Std"/>
        <family val="2"/>
      </rPr>
      <t xml:space="preserve">In case of a Symposium using the room, will be checked with the general event/congress organizer the possibility.
</t>
    </r>
    <r>
      <rPr>
        <b/>
        <sz val="9"/>
        <rFont val="HelveticaNeueLT Std"/>
        <family val="2"/>
      </rPr>
      <t>FRONT DESK PANEL POR PRESIDENTIAL TABLE:</t>
    </r>
    <r>
      <rPr>
        <sz val="9"/>
        <rFont val="HelveticaNeueLT Std"/>
        <family val="2"/>
      </rPr>
      <t xml:space="preserve"> In case of a Symposium using the room, will be checked with the general event/congress organizer the possibility.
</t>
    </r>
    <r>
      <rPr>
        <b/>
        <sz val="9"/>
        <color rgb="FFC00000"/>
        <rFont val="HelveticaNeueLT Std"/>
        <family val="2"/>
      </rPr>
      <t xml:space="preserve">DEADLINE FOR ORDERING GRAPHICS:  XXXXXX </t>
    </r>
    <r>
      <rPr>
        <sz val="9"/>
        <rFont val="HelveticaNeueLT Std"/>
        <family val="2"/>
      </rPr>
      <t xml:space="preserve">(2 weeks before the set-up).
</t>
    </r>
    <r>
      <rPr>
        <b/>
        <sz val="9"/>
        <color rgb="FFC00000"/>
        <rFont val="HelveticaNeueLT Std"/>
        <family val="2"/>
      </rPr>
      <t>DEADLINE FOR RECEIVING ARTWORKS: XXXXXX</t>
    </r>
    <r>
      <rPr>
        <sz val="9"/>
        <color rgb="FFC00000"/>
        <rFont val="HelveticaNeueLT Std"/>
        <family val="2"/>
      </rPr>
      <t xml:space="preserve"> </t>
    </r>
    <r>
      <rPr>
        <sz val="9"/>
        <rFont val="HelveticaNeueLT Std"/>
        <family val="2"/>
      </rPr>
      <t>(1 week before the set-up).</t>
    </r>
  </si>
  <si>
    <r>
      <t xml:space="preserve">PLANTS &amp; FLOWERS / </t>
    </r>
    <r>
      <rPr>
        <i/>
        <sz val="20"/>
        <color theme="0"/>
        <rFont val="HelveticaNeueLT Std"/>
        <family val="2"/>
      </rPr>
      <t>Plantas y flores</t>
    </r>
  </si>
  <si>
    <r>
      <t xml:space="preserve">Round top tree / </t>
    </r>
    <r>
      <rPr>
        <i/>
        <sz val="9"/>
        <rFont val="HelveticaNeueLT Std"/>
        <family val="2"/>
      </rPr>
      <t>Árbol formado copa redonda</t>
    </r>
  </si>
  <si>
    <r>
      <t xml:space="preserve">Yuka plant 160cm / </t>
    </r>
    <r>
      <rPr>
        <i/>
        <sz val="9"/>
        <rFont val="HelveticaNeueLT Std"/>
        <family val="2"/>
      </rPr>
      <t>Planta yuka 160cm</t>
    </r>
  </si>
  <si>
    <r>
      <t xml:space="preserve">Round plant pot  /  </t>
    </r>
    <r>
      <rPr>
        <i/>
        <sz val="9"/>
        <rFont val="HelveticaNeueLT Std"/>
        <family val="2"/>
      </rPr>
      <t>Jardinera redonda</t>
    </r>
  </si>
  <si>
    <r>
      <t xml:space="preserve">Kentia Palm standard size 150cm / </t>
    </r>
    <r>
      <rPr>
        <i/>
        <sz val="9"/>
        <rFont val="HelveticaNeueLT Std"/>
        <family val="2"/>
      </rPr>
      <t>Kentia Forsteriana medida standard 150cm</t>
    </r>
  </si>
  <si>
    <r>
      <t xml:space="preserve">Phicus Benjamina around 150cm / </t>
    </r>
    <r>
      <rPr>
        <i/>
        <sz val="9"/>
        <rFont val="HelveticaNeueLT Std"/>
        <family val="2"/>
      </rPr>
      <t>Ficus benjamina aprox 150cm</t>
    </r>
  </si>
  <si>
    <r>
      <t xml:space="preserve">Citric tree - high 1.60mt aprox. Black pot 35cm diameter
</t>
    </r>
    <r>
      <rPr>
        <i/>
        <sz val="9"/>
        <rFont val="HelveticaNeueLT Std"/>
        <family val="2"/>
      </rPr>
      <t>Árbol cítrico - altura 1,60mt aprox. Maceta negra 35cm diametro</t>
    </r>
  </si>
  <si>
    <r>
      <t xml:space="preserve">Olivo tree - high 1mt / 1,20mt. Black pot 35cm diameter
</t>
    </r>
    <r>
      <rPr>
        <i/>
        <sz val="9"/>
        <rFont val="HelveticaNeueLT Std"/>
        <family val="2"/>
      </rPr>
      <t>Olivo - altura 1 mt / 1.20 en maceta negra 35cm diametro</t>
    </r>
  </si>
  <si>
    <r>
      <t xml:space="preserve">Green plants round table centrepiece / </t>
    </r>
    <r>
      <rPr>
        <i/>
        <sz val="9"/>
        <rFont val="HelveticaNeueLT Std"/>
        <family val="2"/>
      </rPr>
      <t>Centro de mesa de plantas verdes</t>
    </r>
  </si>
  <si>
    <r>
      <t xml:space="preserve">Small floral centrepiece PINK / </t>
    </r>
    <r>
      <rPr>
        <i/>
        <sz val="9"/>
        <rFont val="HelveticaNeueLT Std"/>
        <family val="2"/>
      </rPr>
      <t>Centro de flores pequeño ROSA</t>
    </r>
  </si>
  <si>
    <r>
      <t xml:space="preserve">Small floral centrepiece ORANGE / </t>
    </r>
    <r>
      <rPr>
        <i/>
        <sz val="9"/>
        <rFont val="HelveticaNeueLT Std"/>
        <family val="2"/>
      </rPr>
      <t>Centro de flores pequeño NARANJA</t>
    </r>
  </si>
  <si>
    <r>
      <t xml:space="preserve">Small floral centrepiece WHITE/ </t>
    </r>
    <r>
      <rPr>
        <i/>
        <sz val="9"/>
        <rFont val="HelveticaNeueLT Std"/>
        <family val="2"/>
      </rPr>
      <t>Centro de flores pequeño BLANCO</t>
    </r>
  </si>
  <si>
    <r>
      <t xml:space="preserve">Small floral centrepiece MIX / </t>
    </r>
    <r>
      <rPr>
        <i/>
        <sz val="9"/>
        <rFont val="HelveticaNeueLT Std"/>
        <family val="2"/>
      </rPr>
      <t>Centro de flores pequeño VARIADO</t>
    </r>
  </si>
  <si>
    <r>
      <t xml:space="preserve">Anturio floral arrangement (small) / </t>
    </r>
    <r>
      <rPr>
        <i/>
        <sz val="9"/>
        <rFont val="HelveticaNeueLT Std"/>
        <family val="2"/>
      </rPr>
      <t>Arreglo floral con Anturio (pequeño)</t>
    </r>
  </si>
  <si>
    <r>
      <t xml:space="preserve">Anturio floral arrangement (large) / </t>
    </r>
    <r>
      <rPr>
        <i/>
        <sz val="9"/>
        <rFont val="HelveticaNeueLT Std"/>
        <family val="2"/>
      </rPr>
      <t>Arreglo floral con Anturio (grande)</t>
    </r>
  </si>
  <si>
    <r>
      <t xml:space="preserve">White cala arrangement (small) / </t>
    </r>
    <r>
      <rPr>
        <i/>
        <sz val="9"/>
        <rFont val="HelveticaNeueLT Std"/>
        <family val="2"/>
      </rPr>
      <t>Arreglo Cala blanca (pequeño)</t>
    </r>
  </si>
  <si>
    <r>
      <t xml:space="preserve">White cala arrangement (large) / </t>
    </r>
    <r>
      <rPr>
        <i/>
        <sz val="9"/>
        <rFont val="HelveticaNeueLT Std"/>
        <family val="2"/>
      </rPr>
      <t>Arreglo Cala blanca (grande)</t>
    </r>
  </si>
  <si>
    <r>
      <t xml:space="preserve">White orchid arrangement / </t>
    </r>
    <r>
      <rPr>
        <i/>
        <sz val="9"/>
        <rFont val="HelveticaNeueLT Std"/>
        <family val="2"/>
      </rPr>
      <t>Arreglo orquídea blanca</t>
    </r>
  </si>
  <si>
    <r>
      <t xml:space="preserve">Other requirements are available upon request / </t>
    </r>
    <r>
      <rPr>
        <b/>
        <i/>
        <sz val="9"/>
        <rFont val="HelveticaNeueLT Std"/>
        <family val="2"/>
      </rPr>
      <t>Otro tipo de artículos disponibles bajo presupuesto.</t>
    </r>
  </si>
  <si>
    <r>
      <rPr>
        <b/>
        <sz val="9"/>
        <rFont val="HelveticaNeueLT Std"/>
        <family val="2"/>
      </rPr>
      <t>SUBTOTAL Plants &amp; Flowers</t>
    </r>
    <r>
      <rPr>
        <sz val="9"/>
        <rFont val="HelveticaNeueLT Std"/>
        <family val="2"/>
      </rPr>
      <t xml:space="preserve"> / Plantas y flores</t>
    </r>
  </si>
  <si>
    <r>
      <t xml:space="preserve">HOSTESSES / </t>
    </r>
    <r>
      <rPr>
        <i/>
        <sz val="20"/>
        <color theme="0"/>
        <rFont val="HelveticaNeueLT Std"/>
        <family val="2"/>
      </rPr>
      <t>Azafatas</t>
    </r>
  </si>
  <si>
    <r>
      <t xml:space="preserve">          CONDITIONS /  </t>
    </r>
    <r>
      <rPr>
        <b/>
        <i/>
        <sz val="9"/>
        <rFont val="HelveticaNeueLT Std"/>
        <family val="2"/>
      </rPr>
      <t>CONDICIONES</t>
    </r>
  </si>
  <si>
    <r>
      <t xml:space="preserve">Minimum service ordering: 4 hours.      
Rates will be increased a 30% on the offical bank hollidays. Please confirm with us wether there's an official bank holiday during your event.
</t>
    </r>
    <r>
      <rPr>
        <i/>
        <sz val="9"/>
        <rFont val="HelveticaNeueLT Std"/>
        <family val="2"/>
      </rPr>
      <t>El servicio debe pedirse como mínimo para 4 horas.    
Las tarifas tendrán un incremento del 30% en los días festivos oficiales . Por favor consultar con nosotros si hay algún festivo durante vuestro evento.</t>
    </r>
  </si>
  <si>
    <r>
      <t xml:space="preserve">     PRODUCT DESCRIPTION / </t>
    </r>
    <r>
      <rPr>
        <b/>
        <i/>
        <sz val="9"/>
        <rFont val="HelveticaNeueLT Std"/>
        <family val="2"/>
      </rPr>
      <t>DESCRIPCIÓN PRODUCTO</t>
    </r>
  </si>
  <si>
    <r>
      <t xml:space="preserve">Hostess 1 foreigner language. Minimum service of 4 hours (6:00 to 22:00 h)  
</t>
    </r>
    <r>
      <rPr>
        <i/>
        <sz val="9"/>
        <rFont val="HelveticaNeueLT Std"/>
        <family val="2"/>
      </rPr>
      <t>Azafata con 1 idioma extranjero. Servicio mínimo de 4 horas (6:00 a 22:00 h)</t>
    </r>
  </si>
  <si>
    <r>
      <t xml:space="preserve">FINAL SERVICE QUOTED ON BUDGET
</t>
    </r>
    <r>
      <rPr>
        <i/>
        <sz val="8.5"/>
        <rFont val="HelveticaNeueLT Std"/>
        <family val="2"/>
      </rPr>
      <t>COSTES DEFINITIVOS BAJO PRESUPUESTO</t>
    </r>
  </si>
  <si>
    <r>
      <t xml:space="preserve">Hostess 1 foreigner language. Daily rate (6:00 to 22:00 h)
Azafata con 1 idioma extranjero. </t>
    </r>
    <r>
      <rPr>
        <i/>
        <sz val="9"/>
        <rFont val="HelveticaNeueLT Std"/>
        <family val="2"/>
      </rPr>
      <t>Horario diurno (6:00 a 22:00 h)</t>
    </r>
  </si>
  <si>
    <r>
      <t xml:space="preserve">Hostess 1 foreigner language. Night rate (22:00 to 6:00 h)
</t>
    </r>
    <r>
      <rPr>
        <i/>
        <sz val="9"/>
        <rFont val="HelveticaNeueLT Std"/>
        <family val="2"/>
      </rPr>
      <t>Azafata con 1 idioma extranjero. Horario nocturno (22:00 a 6:00 h).</t>
    </r>
  </si>
  <si>
    <r>
      <t xml:space="preserve">PLEASE, INDICATE YOUR EXACT NEEDS  </t>
    </r>
    <r>
      <rPr>
        <b/>
        <i/>
        <sz val="9"/>
        <rFont val="HelveticaNeueLT Std"/>
        <family val="2"/>
      </rPr>
      <t>/  POR FAVOR, ESPECIFIQUE CUÁLES SON SUS NECESIDADES</t>
    </r>
  </si>
  <si>
    <r>
      <rPr>
        <b/>
        <sz val="9"/>
        <color rgb="FFC00000"/>
        <rFont val="HelveticaNeueLT Std"/>
        <family val="2"/>
      </rPr>
      <t>IMPORTANT INFORMATION TO GET A QUOTE  /  INFORMACIÓN IMPORTANTE PARA RECIBIR PRESUPUESTO</t>
    </r>
    <r>
      <rPr>
        <b/>
        <sz val="9"/>
        <rFont val="HelveticaNeueLT Std"/>
        <family val="2"/>
      </rPr>
      <t xml:space="preserve">
</t>
    </r>
    <r>
      <rPr>
        <sz val="9"/>
        <rFont val="HelveticaNeueLT Std"/>
        <family val="2"/>
      </rPr>
      <t>How many hostesses  /  Número de azafatas.
Dates and times for each hostess  /  Días y horarios para cada azafata.
Uniform needs (color, scarf, shoes, etc)  /  Necesidades para el uniforme (color, pañuelo, zapatos, etc).
Duties / Labores a realizar</t>
    </r>
  </si>
  <si>
    <r>
      <t>SECURITY /</t>
    </r>
    <r>
      <rPr>
        <b/>
        <sz val="20"/>
        <color theme="0"/>
        <rFont val="HelveticaNeueLT Std"/>
        <family val="2"/>
      </rPr>
      <t xml:space="preserve"> </t>
    </r>
    <r>
      <rPr>
        <i/>
        <sz val="20"/>
        <color theme="0"/>
        <rFont val="HelveticaNeueLT Std"/>
        <family val="2"/>
      </rPr>
      <t>Seguridad</t>
    </r>
  </si>
  <si>
    <r>
      <t xml:space="preserve">CONDITIONS / </t>
    </r>
    <r>
      <rPr>
        <b/>
        <i/>
        <sz val="9"/>
        <rFont val="HelveticaNeueLT Std"/>
        <family val="2"/>
      </rPr>
      <t>CONDICIONES</t>
    </r>
  </si>
  <si>
    <r>
      <t xml:space="preserve">Security guard, 1 hour on working day between 06:00h and 22:00h
</t>
    </r>
    <r>
      <rPr>
        <i/>
        <sz val="9"/>
        <rFont val="HelveticaNeueLT Std"/>
        <family val="2"/>
      </rPr>
      <t>Vigilante seguridad, 1 hora en laborable entre 06:00h y 22:00h</t>
    </r>
  </si>
  <si>
    <r>
      <t xml:space="preserve">FINAL SERVICE QUOTED ON BUDGET /
</t>
    </r>
    <r>
      <rPr>
        <i/>
        <sz val="9"/>
        <rFont val="HelveticaNeueLT Std"/>
        <family val="2"/>
      </rPr>
      <t>COSTES DEFINITIVOS BAJO PRESUPUESTO</t>
    </r>
  </si>
  <si>
    <r>
      <t xml:space="preserve">Security guard, 1 hour on working day between 22:00h and 06:00h
</t>
    </r>
    <r>
      <rPr>
        <i/>
        <sz val="9"/>
        <rFont val="HelveticaNeueLT Std"/>
        <family val="2"/>
      </rPr>
      <t>Vigilante seguridad, 1 hora laborable entre 22:00h y 06:00h</t>
    </r>
  </si>
  <si>
    <r>
      <t xml:space="preserve">Security guard, 1 hour on holiday between 06:00 and 22:00h
</t>
    </r>
    <r>
      <rPr>
        <i/>
        <sz val="9"/>
        <rFont val="HelveticaNeueLT Std"/>
        <family val="2"/>
      </rPr>
      <t>Vigilante seguridad, 1 hora en festivo entre 06:00h y 22:00h</t>
    </r>
  </si>
  <si>
    <r>
      <t xml:space="preserve">Security guard, 1 hour on holiday between 22:00 and 06:00h 
</t>
    </r>
    <r>
      <rPr>
        <i/>
        <sz val="9"/>
        <rFont val="HelveticaNeueLT Std"/>
        <family val="2"/>
      </rPr>
      <t>Vigilante seguridad, 1 hora en festivo entre 22:00h y 06:00h</t>
    </r>
  </si>
  <si>
    <r>
      <t xml:space="preserve">COMPLEMENTARY STAFF / </t>
    </r>
    <r>
      <rPr>
        <i/>
        <sz val="20"/>
        <color theme="0"/>
        <rFont val="HelveticaNeueLT Std"/>
        <family val="2"/>
      </rPr>
      <t>Personal</t>
    </r>
  </si>
  <si>
    <r>
      <rPr>
        <b/>
        <sz val="16"/>
        <color rgb="FF336699"/>
        <rFont val="HelveticaNeueLT Std"/>
        <family val="2"/>
      </rPr>
      <t xml:space="preserve">CLEANING </t>
    </r>
    <r>
      <rPr>
        <b/>
        <sz val="18"/>
        <color rgb="FF336699"/>
        <rFont val="HelveticaNeueLT Std"/>
        <family val="2"/>
      </rPr>
      <t>/</t>
    </r>
    <r>
      <rPr>
        <b/>
        <i/>
        <sz val="18"/>
        <color rgb="FF336699"/>
        <rFont val="HelveticaNeueLT Std"/>
        <family val="2"/>
      </rPr>
      <t xml:space="preserve"> </t>
    </r>
    <r>
      <rPr>
        <i/>
        <sz val="14"/>
        <color rgb="FF336699"/>
        <rFont val="HelveticaNeueLT Std"/>
        <family val="2"/>
      </rPr>
      <t>Limpieza</t>
    </r>
  </si>
  <si>
    <r>
      <t xml:space="preserve">CONDITIONS / </t>
    </r>
    <r>
      <rPr>
        <b/>
        <i/>
        <sz val="10"/>
        <rFont val="HelveticaNeueLT Std"/>
        <family val="2"/>
      </rPr>
      <t>CONDICIONES</t>
    </r>
  </si>
  <si>
    <r>
      <t xml:space="preserve">Legal minimum to contract is 4hours                                 </t>
    </r>
    <r>
      <rPr>
        <i/>
        <sz val="9"/>
        <rFont val="HelveticaNeueLT Std"/>
        <family val="2"/>
      </rPr>
      <t xml:space="preserve">      Servicio mínimo a contratar de 4 horas</t>
    </r>
    <r>
      <rPr>
        <sz val="9"/>
        <rFont val="HelveticaNeueLT Std"/>
        <family val="2"/>
      </rPr>
      <t xml:space="preserve">
</t>
    </r>
    <r>
      <rPr>
        <b/>
        <sz val="9"/>
        <rFont val="HelveticaNeueLT Std"/>
        <family val="2"/>
      </rPr>
      <t xml:space="preserve">Working days </t>
    </r>
    <r>
      <rPr>
        <sz val="9"/>
        <rFont val="HelveticaNeueLT Std"/>
        <family val="2"/>
      </rPr>
      <t xml:space="preserve">: Monday to Saturday                                     </t>
    </r>
    <r>
      <rPr>
        <i/>
        <sz val="9"/>
        <rFont val="HelveticaNeueLT Std"/>
        <family val="2"/>
      </rPr>
      <t xml:space="preserve">   </t>
    </r>
    <r>
      <rPr>
        <b/>
        <i/>
        <sz val="9"/>
        <rFont val="HelveticaNeueLT Std"/>
        <family val="2"/>
      </rPr>
      <t xml:space="preserve">   Laborable diurno</t>
    </r>
    <r>
      <rPr>
        <i/>
        <sz val="9"/>
        <rFont val="HelveticaNeueLT Std"/>
        <family val="2"/>
      </rPr>
      <t xml:space="preserve">: Lunes a sábado </t>
    </r>
    <r>
      <rPr>
        <sz val="9"/>
        <rFont val="HelveticaNeueLT Std"/>
        <family val="2"/>
      </rPr>
      <t xml:space="preserve">
</t>
    </r>
    <r>
      <rPr>
        <b/>
        <sz val="9"/>
        <rFont val="HelveticaNeueLT Std"/>
        <family val="2"/>
      </rPr>
      <t>Non-working days</t>
    </r>
    <r>
      <rPr>
        <sz val="9"/>
        <rFont val="HelveticaNeueLT Std"/>
        <family val="2"/>
      </rPr>
      <t xml:space="preserve"> : Sunday and bank holidays                        </t>
    </r>
    <r>
      <rPr>
        <b/>
        <i/>
        <sz val="9"/>
        <rFont val="HelveticaNeueLT Std"/>
        <family val="2"/>
      </rPr>
      <t>Festivos</t>
    </r>
    <r>
      <rPr>
        <i/>
        <sz val="9"/>
        <rFont val="HelveticaNeueLT Std"/>
        <family val="2"/>
      </rPr>
      <t>: Domingos y días festivos</t>
    </r>
    <r>
      <rPr>
        <sz val="9"/>
        <rFont val="HelveticaNeueLT Std"/>
        <family val="2"/>
      </rPr>
      <t xml:space="preserve">
</t>
    </r>
    <r>
      <rPr>
        <b/>
        <sz val="9"/>
        <color rgb="FFC00000"/>
        <rFont val="HelveticaNeueLT Std"/>
        <family val="2"/>
      </rPr>
      <t xml:space="preserve">Cleaning (compulsory) for F&amp;B Bag lunch service / Limpieza obligatoria para los servicio de Bag lunch (F&amp;B) </t>
    </r>
    <r>
      <rPr>
        <b/>
        <sz val="9"/>
        <rFont val="HelveticaNeueLT Std"/>
        <family val="2"/>
      </rPr>
      <t xml:space="preserve">
</t>
    </r>
    <r>
      <rPr>
        <sz val="9"/>
        <rFont val="HelveticaNeueLT Std"/>
        <family val="2"/>
      </rPr>
      <t>Bags lunch /Bolsa almuerzo:
From/desde 50 up to/a 250: 1 pax
From/desde 251 up to/a 500: 2 pax
From/desde 501 up to/a 750: 3 pax</t>
    </r>
  </si>
  <si>
    <r>
      <t xml:space="preserve">PRODUCT DESCRIPTION / </t>
    </r>
    <r>
      <rPr>
        <b/>
        <i/>
        <sz val="9"/>
        <rFont val="HelveticaNeueLT Std"/>
        <family val="2"/>
      </rPr>
      <t>DESCRIPCIÓN PRODUCTO</t>
    </r>
  </si>
  <si>
    <r>
      <t xml:space="preserve">Cleaner on working days (day shift) / </t>
    </r>
    <r>
      <rPr>
        <i/>
        <sz val="9"/>
        <rFont val="HelveticaNeueLT Std"/>
        <family val="2"/>
      </rPr>
      <t>Limpiadora en días laborables (turno de día)</t>
    </r>
  </si>
  <si>
    <r>
      <rPr>
        <sz val="9"/>
        <color theme="1" tint="4.9989318521683403E-2"/>
        <rFont val="HelveticaNeueLT Std"/>
        <family val="2"/>
      </rPr>
      <t xml:space="preserve">FINAL SERVICE QUOTED ON BUDGET </t>
    </r>
    <r>
      <rPr>
        <i/>
        <sz val="9"/>
        <color theme="1" tint="4.9989318521683403E-2"/>
        <rFont val="HelveticaNeueLT Std"/>
        <family val="2"/>
      </rPr>
      <t>/ COSTES DEFINITIVOS BAJO PRESUPUESTO</t>
    </r>
  </si>
  <si>
    <r>
      <t xml:space="preserve">Cleaner on bank holidays (day shift) / </t>
    </r>
    <r>
      <rPr>
        <i/>
        <sz val="9"/>
        <rFont val="HelveticaNeueLT Std"/>
        <family val="2"/>
      </rPr>
      <t>Limpiadora en días festivos (turno de día)</t>
    </r>
  </si>
  <si>
    <r>
      <rPr>
        <b/>
        <sz val="16"/>
        <color rgb="FF336699"/>
        <rFont val="HelveticaNeueLT Std"/>
        <family val="2"/>
      </rPr>
      <t>LABOUR STAFF</t>
    </r>
    <r>
      <rPr>
        <b/>
        <sz val="18"/>
        <color rgb="FF336699"/>
        <rFont val="HelveticaNeueLT Std"/>
        <family val="2"/>
      </rPr>
      <t xml:space="preserve"> / </t>
    </r>
    <r>
      <rPr>
        <i/>
        <sz val="14"/>
        <color rgb="FF336699"/>
        <rFont val="HelveticaNeueLT Std"/>
        <family val="2"/>
      </rPr>
      <t>Mozos</t>
    </r>
    <r>
      <rPr>
        <b/>
        <sz val="18"/>
        <color rgb="FF336699"/>
        <rFont val="HelveticaNeueLT Std"/>
        <family val="2"/>
      </rPr>
      <t xml:space="preserve"> </t>
    </r>
  </si>
  <si>
    <r>
      <t xml:space="preserve">Legal minimum to contract is 4hours                                                </t>
    </r>
    <r>
      <rPr>
        <i/>
        <sz val="9"/>
        <rFont val="HelveticaNeueLT Std"/>
        <family val="2"/>
      </rPr>
      <t>Servicio mínimo a contratar de 4 horas</t>
    </r>
    <r>
      <rPr>
        <sz val="9"/>
        <rFont val="HelveticaNeueLT Std"/>
        <family val="2"/>
      </rPr>
      <t xml:space="preserve">
</t>
    </r>
    <r>
      <rPr>
        <b/>
        <sz val="9"/>
        <rFont val="HelveticaNeueLT Std"/>
        <family val="2"/>
      </rPr>
      <t xml:space="preserve">Working days </t>
    </r>
    <r>
      <rPr>
        <sz val="9"/>
        <rFont val="HelveticaNeueLT Std"/>
        <family val="2"/>
      </rPr>
      <t xml:space="preserve">: Monday to Friday                                                         </t>
    </r>
    <r>
      <rPr>
        <b/>
        <i/>
        <sz val="9"/>
        <rFont val="HelveticaNeueLT Std"/>
        <family val="2"/>
      </rPr>
      <t>Laborable diurno</t>
    </r>
    <r>
      <rPr>
        <i/>
        <sz val="9"/>
        <rFont val="HelveticaNeueLT Std"/>
        <family val="2"/>
      </rPr>
      <t>: Lunes a Viernes</t>
    </r>
    <r>
      <rPr>
        <sz val="9"/>
        <rFont val="HelveticaNeueLT Std"/>
        <family val="2"/>
      </rPr>
      <t xml:space="preserve">
</t>
    </r>
    <r>
      <rPr>
        <b/>
        <sz val="9"/>
        <rFont val="HelveticaNeueLT Std"/>
        <family val="2"/>
      </rPr>
      <t>Non-working days</t>
    </r>
    <r>
      <rPr>
        <sz val="9"/>
        <rFont val="HelveticaNeueLT Std"/>
        <family val="2"/>
      </rPr>
      <t xml:space="preserve"> : Saturday, Sunday and bank holidays               </t>
    </r>
    <r>
      <rPr>
        <b/>
        <i/>
        <sz val="9"/>
        <rFont val="HelveticaNeueLT Std"/>
        <family val="2"/>
      </rPr>
      <t>Festivos</t>
    </r>
    <r>
      <rPr>
        <i/>
        <sz val="9"/>
        <rFont val="HelveticaNeueLT Std"/>
        <family val="2"/>
      </rPr>
      <t xml:space="preserve">: Sábado, Domingos y días festivos       </t>
    </r>
    <r>
      <rPr>
        <sz val="9"/>
        <rFont val="HelveticaNeueLT Std"/>
        <family val="2"/>
      </rPr>
      <t xml:space="preserve">                                 </t>
    </r>
  </si>
  <si>
    <r>
      <t xml:space="preserve">Labour staff on working days / </t>
    </r>
    <r>
      <rPr>
        <i/>
        <sz val="9"/>
        <rFont val="HelveticaNeueLT Std"/>
        <family val="2"/>
      </rPr>
      <t>Personal de montaje (día laborable)</t>
    </r>
  </si>
  <si>
    <r>
      <rPr>
        <sz val="9"/>
        <color theme="1" tint="4.9989318521683403E-2"/>
        <rFont val="HelveticaNeueLT Std"/>
        <family val="2"/>
      </rPr>
      <t>FINAL SERVICE QUOTED ON BUDGET</t>
    </r>
    <r>
      <rPr>
        <i/>
        <sz val="9"/>
        <color theme="1" tint="4.9989318521683403E-2"/>
        <rFont val="HelveticaNeueLT Std"/>
        <family val="2"/>
      </rPr>
      <t xml:space="preserve"> / COSTES DEFINITIVOS BAJO PRESUPUESTO</t>
    </r>
  </si>
  <si>
    <r>
      <rPr>
        <b/>
        <sz val="16"/>
        <color rgb="FF336699"/>
        <rFont val="HelveticaNeueLT Std"/>
        <family val="2"/>
      </rPr>
      <t>PHOTOGRAPHER</t>
    </r>
    <r>
      <rPr>
        <b/>
        <sz val="18"/>
        <color rgb="FF336699"/>
        <rFont val="HelveticaNeueLT Std"/>
        <family val="2"/>
      </rPr>
      <t xml:space="preserve"> /</t>
    </r>
    <r>
      <rPr>
        <sz val="16"/>
        <color rgb="FF336699"/>
        <rFont val="HelveticaNeueLT Std"/>
        <family val="2"/>
      </rPr>
      <t xml:space="preserve"> </t>
    </r>
    <r>
      <rPr>
        <i/>
        <sz val="14"/>
        <color rgb="FF336699"/>
        <rFont val="HelveticaNeueLT Std"/>
        <family val="2"/>
      </rPr>
      <t>Fotógrafo</t>
    </r>
    <r>
      <rPr>
        <i/>
        <sz val="16"/>
        <color rgb="FF336699"/>
        <rFont val="HelveticaNeueLT Std"/>
        <family val="2"/>
      </rPr>
      <t xml:space="preserve"> </t>
    </r>
  </si>
  <si>
    <r>
      <rPr>
        <b/>
        <sz val="10"/>
        <color rgb="FFC00000"/>
        <rFont val="HelveticaNeueLT Std"/>
        <family val="2"/>
      </rPr>
      <t xml:space="preserve">IMPORTANT INFORMATION TO GET A QUOTE  /  </t>
    </r>
    <r>
      <rPr>
        <b/>
        <i/>
        <sz val="10"/>
        <color rgb="FFC00000"/>
        <rFont val="HelveticaNeueLT Std"/>
        <family val="2"/>
      </rPr>
      <t>INFORMACIÓN IMPORTANTE PARA RECIBIR PRESUPUESTO</t>
    </r>
    <r>
      <rPr>
        <b/>
        <sz val="10"/>
        <rFont val="HelveticaNeueLT Std"/>
        <family val="2"/>
      </rPr>
      <t xml:space="preserve">
</t>
    </r>
    <r>
      <rPr>
        <sz val="10"/>
        <rFont val="HelveticaNeueLT Std"/>
        <family val="2"/>
      </rPr>
      <t>How many hostesses  /  Número de azafatas.
Dates and times for each hostess  /  Días y horarios para cada azafata.
Uniform needs (color, scarf, shoes, etc)  /  Necesidades para el uniforme (color, pañuelo, zapatos, etc).
Duties / Labores a realizar</t>
    </r>
  </si>
  <si>
    <r>
      <t xml:space="preserve">Date and time to take the photos  /  </t>
    </r>
    <r>
      <rPr>
        <i/>
        <sz val="10"/>
        <rFont val="HelveticaNeueLT Std"/>
        <family val="2"/>
      </rPr>
      <t>Día y hora para la toma de fotografías</t>
    </r>
    <r>
      <rPr>
        <sz val="10"/>
        <rFont val="HelveticaNeueLT Std"/>
        <family val="2"/>
      </rPr>
      <t xml:space="preserve">
Contact person to be present at the room during the session / </t>
    </r>
    <r>
      <rPr>
        <i/>
        <sz val="10"/>
        <rFont val="HelveticaNeueLT Std"/>
        <family val="2"/>
      </rPr>
      <t xml:space="preserve">Persona de contacto que estará presente durante la sesión
</t>
    </r>
    <r>
      <rPr>
        <sz val="10"/>
        <rFont val="HelveticaNeueLT Std"/>
        <family val="2"/>
      </rPr>
      <t xml:space="preserve">Type and style of photos </t>
    </r>
    <r>
      <rPr>
        <i/>
        <sz val="10"/>
        <rFont val="HelveticaNeueLT Std"/>
        <family val="2"/>
      </rPr>
      <t>/ Tipo y estilo de fotografías</t>
    </r>
  </si>
  <si>
    <r>
      <rPr>
        <b/>
        <sz val="22"/>
        <color theme="0"/>
        <rFont val="HelveticaNeueLT Std"/>
        <family val="2"/>
      </rPr>
      <t>ORDER SUMMARY</t>
    </r>
    <r>
      <rPr>
        <sz val="22"/>
        <color theme="0"/>
        <rFont val="HelveticaNeueLT Std"/>
        <family val="2"/>
      </rPr>
      <t xml:space="preserve"> / </t>
    </r>
    <r>
      <rPr>
        <i/>
        <sz val="20"/>
        <color theme="0"/>
        <rFont val="HelveticaNeueLT Std"/>
        <family val="2"/>
      </rPr>
      <t>Resumen de pedido</t>
    </r>
  </si>
  <si>
    <r>
      <t xml:space="preserve">DEPARTAMENTS / </t>
    </r>
    <r>
      <rPr>
        <b/>
        <i/>
        <sz val="9"/>
        <rFont val="HelveticaNeueLT Std"/>
        <family val="2"/>
      </rPr>
      <t>DEPARTAMENTOS</t>
    </r>
  </si>
  <si>
    <r>
      <t xml:space="preserve">SUBTOTAL: ELECTRICITY / </t>
    </r>
    <r>
      <rPr>
        <i/>
        <sz val="9"/>
        <rFont val="HelveticaNeueLT Std"/>
        <family val="2"/>
      </rPr>
      <t>ELECTRICIDAD</t>
    </r>
  </si>
  <si>
    <r>
      <t xml:space="preserve">SUBTOTAL: IT Complements / </t>
    </r>
    <r>
      <rPr>
        <i/>
        <sz val="9"/>
        <rFont val="HelveticaNeueLT Std"/>
        <family val="2"/>
      </rPr>
      <t>IT Complementos</t>
    </r>
  </si>
  <si>
    <r>
      <t xml:space="preserve">SUBTOTAL: FURNITURE 1 / </t>
    </r>
    <r>
      <rPr>
        <i/>
        <sz val="9"/>
        <rFont val="HelveticaNeueLT Std"/>
        <family val="2"/>
      </rPr>
      <t>MOBILIARIO 1</t>
    </r>
  </si>
  <si>
    <r>
      <t xml:space="preserve">SUBTOTAL: FURNITURE 2 / </t>
    </r>
    <r>
      <rPr>
        <i/>
        <sz val="9"/>
        <rFont val="HelveticaNeueLT Std"/>
        <family val="2"/>
      </rPr>
      <t>MOBILIARIO 2</t>
    </r>
  </si>
  <si>
    <r>
      <t xml:space="preserve">SUBTOTAL: FURNITURE 3 / </t>
    </r>
    <r>
      <rPr>
        <i/>
        <sz val="9"/>
        <rFont val="HelveticaNeueLT Std"/>
        <family val="2"/>
      </rPr>
      <t>MOBILIARIO 3</t>
    </r>
  </si>
  <si>
    <r>
      <t xml:space="preserve">SUBTOTAL: SIGNAGE / </t>
    </r>
    <r>
      <rPr>
        <i/>
        <sz val="9"/>
        <rFont val="HelveticaNeueLT Std"/>
        <family val="2"/>
      </rPr>
      <t>SEÑALÉTICA</t>
    </r>
  </si>
  <si>
    <r>
      <t xml:space="preserve">SUBTOTAL: PLANTS / </t>
    </r>
    <r>
      <rPr>
        <i/>
        <sz val="9"/>
        <rFont val="HelveticaNeueLT Std"/>
        <family val="2"/>
      </rPr>
      <t>JARDINERÍA</t>
    </r>
  </si>
  <si>
    <r>
      <t xml:space="preserve">SUBTOTAL: HOSTESS / </t>
    </r>
    <r>
      <rPr>
        <i/>
        <sz val="9"/>
        <rFont val="HelveticaNeueLT Std"/>
        <family val="2"/>
      </rPr>
      <t>AZAFATAS</t>
    </r>
  </si>
  <si>
    <r>
      <t xml:space="preserve">SUBTOTAL: COMPLEMENTARY STAFF / </t>
    </r>
    <r>
      <rPr>
        <i/>
        <sz val="9"/>
        <rFont val="HelveticaNeueLT Std"/>
        <family val="2"/>
      </rPr>
      <t>Personal complementario</t>
    </r>
  </si>
  <si>
    <r>
      <t xml:space="preserve">TOTAL SUBTOTAL / </t>
    </r>
    <r>
      <rPr>
        <b/>
        <i/>
        <sz val="9"/>
        <rFont val="HelveticaNeueLT Std"/>
        <family val="2"/>
      </rPr>
      <t>TOTAL SUBTOTAL</t>
    </r>
  </si>
  <si>
    <r>
      <t xml:space="preserve">ORDER TOTAL AMOUNT
</t>
    </r>
    <r>
      <rPr>
        <b/>
        <i/>
        <sz val="10"/>
        <rFont val="HelveticaNeueLT Std"/>
        <family val="2"/>
      </rPr>
      <t>IMPORTE TOTAL DEL PEDIDO</t>
    </r>
  </si>
  <si>
    <r>
      <t xml:space="preserve">INFORMATION CONCERNIGN VAT APPLICATION
</t>
    </r>
    <r>
      <rPr>
        <sz val="10"/>
        <rFont val="HelveticaNeueLT Std"/>
        <family val="2"/>
      </rPr>
      <t xml:space="preserve">This transaction may be or not subject to the Value Added Tax according to Art. 69.1 of Law 37/1992, of Dec. 28 and to Art. 1.6 of Law 2/2010, of March 1. This will depend on the event type, on the origing of the customer and the service booked.
The CCIB will verify if the VAT tax has to be applied or not, regardless of the information provided in this sumary.
</t>
    </r>
    <r>
      <rPr>
        <u/>
        <sz val="10"/>
        <rFont val="HelveticaNeueLT Std"/>
        <family val="2"/>
      </rPr>
      <t xml:space="preserve">
INFORMACIÓN RELATIVA AL IVA
</t>
    </r>
    <r>
      <rPr>
        <sz val="10"/>
        <rFont val="HelveticaNeueLT Std"/>
        <family val="2"/>
      </rPr>
      <t>Esta transacción puede  estar o no sujeta   a Impuesto de Valor Añadido de acuerdo con el Art. 69.1 de la  Ley 37/1992. de 28 Diciembre y al Art 1,6 de la ley 2/2010 de 1 de marzo dependiendo del tipo de evento, el país de origen del cliente y el tipo de servicio contratado. 
El CCIB verificará la correspondiente aplicación del IVA, independientemente de lo que aparezca indiado en esta información.</t>
    </r>
  </si>
  <si>
    <r>
      <t xml:space="preserve"> PAYMENT METHOD  /  </t>
    </r>
    <r>
      <rPr>
        <i/>
        <sz val="11"/>
        <color theme="0"/>
        <rFont val="HelveticaNeueLT Std"/>
        <family val="2"/>
      </rPr>
      <t>MÉTODO DE PAGO</t>
    </r>
  </si>
  <si>
    <r>
      <t xml:space="preserve">100% of the requested services must be paid before the start of the event. </t>
    </r>
    <r>
      <rPr>
        <sz val="11"/>
        <rFont val="HelveticaNeueLT Std"/>
        <family val="2"/>
      </rPr>
      <t>In case your company has specific payment terms, please make sure to place your orders in time to be able to receive, manage and send the invoice within your specific deadline. See CCIB Regulations - 3.4 Payment terms.</t>
    </r>
  </si>
  <si>
    <r>
      <t>El 100% de los servicios solicitados deben ser pagados antes del inicio del evento</t>
    </r>
    <r>
      <rPr>
        <i/>
        <sz val="11"/>
        <rFont val="HelveticaNeueLT Std"/>
        <family val="2"/>
      </rPr>
      <t>. En el caso de que su empresa tenga unos términos de pago específicos, por favor asegúrese de hacer sus pedidos con tiempo suficiente para poderlo recibir, gestionar y enviar la factura dentro de su plazo concreto.Ver Normativa del CCIB - 3.4 Condiciones de pago.</t>
    </r>
  </si>
  <si>
    <r>
      <rPr>
        <b/>
        <sz val="10.5"/>
        <color theme="0"/>
        <rFont val="HelveticaNeueLT Std"/>
        <family val="2"/>
      </rPr>
      <t>Date and signature of card holder</t>
    </r>
    <r>
      <rPr>
        <b/>
        <sz val="10"/>
        <color theme="0"/>
        <rFont val="HelveticaNeueLT Std"/>
        <family val="2"/>
      </rPr>
      <t xml:space="preserve"> </t>
    </r>
    <r>
      <rPr>
        <b/>
        <sz val="11"/>
        <color theme="0"/>
        <rFont val="HelveticaNeueLT Std"/>
        <family val="2"/>
      </rPr>
      <t xml:space="preserve">/ </t>
    </r>
    <r>
      <rPr>
        <i/>
        <sz val="10"/>
        <color theme="0"/>
        <rFont val="HelveticaNeueLT Std"/>
        <family val="2"/>
      </rPr>
      <t>Fecha y Firma del titular</t>
    </r>
  </si>
  <si>
    <t xml:space="preserve">
FIRA CCIB, S.L. is the Controller for the processing of data in accordance with the GDPR and LOPDGDD for the purpose of maintaining a commercial relationship. The data will not be kept longer than necessary to maintain the purpose of the treatment and will not be communicated to third parties, except for the legal obligation, or to the providers that act as processors. The treatment of the data is based on the maintenance and development of the contractual relationship. You may exercise your rights of access and rectification, portability, restriction and opposition by writing to FIRA CCIB ,S.L. PL. Willy Brandt, 11-14 - 08019 Barcelona (Barcelona). Email: rgpd-ccib@ccib.es. You have your right to make a complaint at www.aepd.es.</t>
  </si>
  <si>
    <t xml:space="preserve">Tenga en cuenta que las posibles comisiones de transferencias bancarias correrán siempre a cargo del cliente.
El 100% de los servicios solicitados deben ser pagados antes del inicio del evento: En el caso de que su empresa tenga unos términos de pago específicos, por favor asegúrese de hacer sus pedidos con tiempo suficiente para poderlo recibir, gestionar y enviar la factura dentro de su plazo concreto.
Si la empresa que contrata los servicios no ha pagado la totalidad de los costes, FIRA CCIB S.L. se reserva el derecho de:
-  Dar su participación por anulada, sin opción a compensar o devolver los importes avanzados para tal fin que serán retenidos por el centro de convenciones como forma de compensar por los gastos sufridos por la organización por la cancelación de dicha participación. 
- No servir el material / servicios solicitados. </t>
  </si>
  <si>
    <r>
      <rPr>
        <b/>
        <sz val="14"/>
        <color rgb="FF336699"/>
        <rFont val="HelveticaNeueLT Std"/>
        <family val="2"/>
      </rPr>
      <t>SERVICIOS</t>
    </r>
    <r>
      <rPr>
        <b/>
        <sz val="10.5"/>
        <rFont val="HelveticaNeueLT Std"/>
        <family val="2"/>
      </rPr>
      <t xml:space="preserve">
</t>
    </r>
    <r>
      <rPr>
        <b/>
        <sz val="9"/>
        <rFont val="HelveticaNeueLT Std"/>
        <family val="2"/>
      </rPr>
      <t>Audiovisual:</t>
    </r>
    <r>
      <rPr>
        <sz val="9"/>
        <rFont val="HelveticaNeueLT Std"/>
        <family val="2"/>
      </rPr>
      <t xml:space="preserve"> Los costes de alquiler del material son por día. El material/servicios de AV e Internet será entregado para el día que se ha solicitado.</t>
    </r>
    <r>
      <rPr>
        <b/>
        <sz val="9"/>
        <rFont val="HelveticaNeueLT Std"/>
        <family val="2"/>
      </rPr>
      <t xml:space="preserve">
Electricidad: </t>
    </r>
    <r>
      <rPr>
        <sz val="9"/>
        <rFont val="HelveticaNeueLT Std"/>
        <family val="2"/>
      </rPr>
      <t xml:space="preserve">Los costes de alquiler de cuadros eléctricos son por evento. El consumo eléctrico está incluido en el precio. </t>
    </r>
    <r>
      <rPr>
        <b/>
        <sz val="9"/>
        <rFont val="HelveticaNeueLT Std"/>
        <family val="2"/>
      </rPr>
      <t xml:space="preserve">
Mobiliario &amp; Plantas: </t>
    </r>
    <r>
      <rPr>
        <sz val="9"/>
        <rFont val="HelveticaNeueLT Std"/>
        <family val="2"/>
      </rPr>
      <t xml:space="preserve">El material se adquiere como alquiler. El cliente será el responsable de este material desde su entrega hasta su recogida. 
</t>
    </r>
    <r>
      <rPr>
        <b/>
        <sz val="9"/>
        <rFont val="HelveticaNeueLT Std"/>
        <family val="2"/>
      </rPr>
      <t xml:space="preserve">Azafat@s: </t>
    </r>
    <r>
      <rPr>
        <sz val="9"/>
        <rFont val="HelveticaNeueLT Std"/>
        <family val="2"/>
      </rPr>
      <t xml:space="preserve">El precio es por día de evento. Indique la cantidad de personal que necesita, los días y las horas. </t>
    </r>
  </si>
  <si>
    <t>METHODS OF PAYMENT</t>
  </si>
  <si>
    <r>
      <rPr>
        <b/>
        <sz val="14"/>
        <color rgb="FF336699"/>
        <rFont val="HelveticaNeueLT Std"/>
        <family val="2"/>
      </rPr>
      <t>SERVICES</t>
    </r>
    <r>
      <rPr>
        <sz val="10.5"/>
        <rFont val="HelveticaNeueLT Std"/>
        <family val="2"/>
      </rPr>
      <t xml:space="preserve">
</t>
    </r>
    <r>
      <rPr>
        <b/>
        <sz val="9"/>
        <rFont val="HelveticaNeueLT Std"/>
        <family val="2"/>
      </rPr>
      <t xml:space="preserve">Audiovisual: </t>
    </r>
    <r>
      <rPr>
        <sz val="9"/>
        <rFont val="HelveticaNeueLT Std"/>
        <family val="2"/>
      </rPr>
      <t xml:space="preserve">The material rental charges are per day. AV and IT material will be delivered for the day that was ordered.
</t>
    </r>
    <r>
      <rPr>
        <b/>
        <sz val="9"/>
        <rFont val="HelveticaNeueLT Std"/>
        <family val="2"/>
      </rPr>
      <t xml:space="preserve">Electrical power supply: </t>
    </r>
    <r>
      <rPr>
        <sz val="9"/>
        <rFont val="HelveticaNeueLT Std"/>
        <family val="2"/>
      </rPr>
      <t xml:space="preserve"> The rental charges are for the whole event. Power supply included.
</t>
    </r>
    <r>
      <rPr>
        <b/>
        <sz val="9"/>
        <rFont val="HelveticaNeueLT Std"/>
        <family val="2"/>
      </rPr>
      <t xml:space="preserve">Furniture &amp; Plants: </t>
    </r>
    <r>
      <rPr>
        <sz val="9"/>
        <rFont val="HelveticaNeueLT Std"/>
        <family val="2"/>
      </rPr>
      <t xml:space="preserve">The material is given in a rental basis. The customer is responsible for this material from its delivery until its collection.
</t>
    </r>
    <r>
      <rPr>
        <b/>
        <sz val="9"/>
        <rFont val="HelveticaNeueLT Std"/>
        <family val="2"/>
      </rPr>
      <t xml:space="preserve">Hostesses: </t>
    </r>
    <r>
      <rPr>
        <sz val="9"/>
        <rFont val="HelveticaNeueLT Std"/>
        <family val="2"/>
      </rPr>
      <t xml:space="preserve">The price is per each day of event. Please indicate how many hostesses are needed and day and times.
</t>
    </r>
  </si>
  <si>
    <t>Take note that the bank tranfer fees are in charge of the client.
Payment of all requested services must be resolved in full prior to the event start date. Please take into account  your company´s payment conditions prior to placing any request.  A timeframe is required to allow the petition to be received, processed and invoiced within your company’s conditions.
If the contracting company has not paid over the full amount of the amounts established for its participation, FIRA CCIB S.L. may opt to either:
-  Deem its participation cancelled, with no duty to compensate it or return to it the amounts advanced for this matter, which shall be retained by the organisation by way of compensation for the expenses borne by the organisation for the cancelled participation.
- Do not serve the material / services ordered.</t>
  </si>
  <si>
    <r>
      <t xml:space="preserve"> </t>
    </r>
    <r>
      <rPr>
        <b/>
        <sz val="8.5"/>
        <rFont val="HelveticaNeueLT Std"/>
        <family val="2"/>
      </rPr>
      <t>Bank transfer to:</t>
    </r>
    <r>
      <rPr>
        <sz val="8.5"/>
        <rFont val="HelveticaNeueLT Std"/>
        <family val="2"/>
      </rPr>
      <t xml:space="preserve"> Fira CCIB S.L. 
IBAN: ES53-2100-5000-5802-0025-4705
Swift Code: CAIXESBBXXX   /</t>
    </r>
    <r>
      <rPr>
        <sz val="8.5"/>
        <color rgb="FFC00000"/>
        <rFont val="HelveticaNeueLT Std"/>
        <family val="2"/>
      </rPr>
      <t xml:space="preserve">
</t>
    </r>
    <r>
      <rPr>
        <b/>
        <i/>
        <sz val="8.5"/>
        <color rgb="FFC00000"/>
        <rFont val="HelveticaNeueLT Std"/>
        <family val="2"/>
      </rPr>
      <t xml:space="preserve"> </t>
    </r>
    <r>
      <rPr>
        <b/>
        <i/>
        <sz val="8.5"/>
        <rFont val="HelveticaNeueLT Std"/>
        <family val="2"/>
      </rPr>
      <t>Transferencia bancaria</t>
    </r>
    <r>
      <rPr>
        <i/>
        <sz val="8.5"/>
        <rFont val="HelveticaNeueLT Std"/>
        <family val="2"/>
      </rPr>
      <t xml:space="preserve"> a Fira CCIB S.L. 
IBAN: ES53-2100-5000-5802-0025-4705
Código SWIFT: CAIXESBBXXX   </t>
    </r>
  </si>
  <si>
    <r>
      <rPr>
        <b/>
        <sz val="8.5"/>
        <rFont val="HelveticaNeueLT Std"/>
        <family val="2"/>
      </rPr>
      <t xml:space="preserve">CREDIT CARD: </t>
    </r>
    <r>
      <rPr>
        <sz val="8.5"/>
        <rFont val="HelveticaNeueLT Std"/>
        <family val="2"/>
      </rPr>
      <t xml:space="preserve"> PayGold system                       
You will receive an email with a URL where you will fill in your Credit Card information to make the payment   /
</t>
    </r>
    <r>
      <rPr>
        <b/>
        <i/>
        <sz val="8.5"/>
        <rFont val="HelveticaNeueLT Std"/>
        <family val="2"/>
      </rPr>
      <t>Tarjeta:</t>
    </r>
    <r>
      <rPr>
        <i/>
        <sz val="8.5"/>
        <rFont val="HelveticaNeueLT Std"/>
        <family val="2"/>
      </rPr>
      <t xml:space="preserve"> Sistema PayGold                      
Recibirá un email con una URL donde realizar 
el pago seguro con su tarjeta de crédito.  </t>
    </r>
  </si>
  <si>
    <r>
      <t xml:space="preserve">Mark down the chosen payment form adding an "X" on the blue square / </t>
    </r>
    <r>
      <rPr>
        <i/>
        <sz val="8.5"/>
        <rFont val="HelveticaNeueLT Std"/>
        <family val="2"/>
      </rPr>
      <t>Marcar la forma de pago  elegida con una "X" en la casilla azul.</t>
    </r>
    <r>
      <rPr>
        <sz val="8.5"/>
        <rFont val="HelveticaNeueLT Std"/>
        <family val="2"/>
      </rPr>
      <t xml:space="preserve">
Take note that the bank tranfer fees are in charge of the sponsor. Bank Transfer copy has to be sent to CCIB once the payment is done /</t>
    </r>
    <r>
      <rPr>
        <i/>
        <sz val="8.5"/>
        <rFont val="HelveticaNeueLT Std"/>
        <family val="2"/>
      </rPr>
      <t xml:space="preserve"> Tome en cuenta que las tasas de tranferencia son a cargo del sponsor. Una vez realizado el pago debe enviarse al CCIB la copia de la transferencia bancaria.</t>
    </r>
    <r>
      <rPr>
        <sz val="8.5"/>
        <rFont val="HelveticaNeueLT Std"/>
        <family val="2"/>
      </rPr>
      <t xml:space="preserve">
If the contracting company has not paid over the full amount of the amount , FIRA CCIB S.L. may cancel the services / </t>
    </r>
    <r>
      <rPr>
        <i/>
        <sz val="8.5"/>
        <rFont val="HelveticaNeueLT Std"/>
        <family val="2"/>
      </rPr>
      <t>Si la empresa contratante no ha satisfecho la totalidad de los importes establecidos , FIRA CCIB S.L. se reserva el derecho a cancelar los pedidos.</t>
    </r>
  </si>
  <si>
    <r>
      <rPr>
        <b/>
        <sz val="9"/>
        <rFont val="HelveticaNeueLT Std"/>
        <family val="2"/>
      </rPr>
      <t>VAT 10%</t>
    </r>
    <r>
      <rPr>
        <sz val="9"/>
        <rFont val="HelveticaNeueLT Std"/>
        <family val="2"/>
      </rPr>
      <t xml:space="preserve"> / </t>
    </r>
    <r>
      <rPr>
        <i/>
        <sz val="9"/>
        <rFont val="HelveticaNeueLT Std"/>
        <family val="2"/>
      </rPr>
      <t>IVA 10%</t>
    </r>
  </si>
  <si>
    <r>
      <rPr>
        <b/>
        <sz val="9"/>
        <color theme="1"/>
        <rFont val="HelveticaNeueLT Std"/>
        <family val="2"/>
      </rPr>
      <t>VAT 10%</t>
    </r>
    <r>
      <rPr>
        <sz val="9"/>
        <color theme="1"/>
        <rFont val="HelveticaNeueLT Std"/>
        <family val="2"/>
      </rPr>
      <t xml:space="preserve"> / IVA 10%</t>
    </r>
  </si>
  <si>
    <r>
      <rPr>
        <b/>
        <sz val="9"/>
        <rFont val="HelveticaNeueLT Std"/>
        <family val="2"/>
      </rPr>
      <t>10% VAT</t>
    </r>
    <r>
      <rPr>
        <b/>
        <i/>
        <sz val="9"/>
        <rFont val="HelveticaNeueLT Std"/>
        <family val="2"/>
      </rPr>
      <t xml:space="preserve"> / I.V.A. 10%  </t>
    </r>
  </si>
  <si>
    <t>IT-P10</t>
  </si>
  <si>
    <t>IT-P20</t>
  </si>
  <si>
    <t>IT-P30</t>
  </si>
  <si>
    <r>
      <t xml:space="preserve">Network drop (RJ45´ Ethernet) / </t>
    </r>
    <r>
      <rPr>
        <i/>
        <sz val="9"/>
        <rFont val="HelveticaNeueLT Std"/>
        <family val="2"/>
      </rPr>
      <t>Cable (conexión física o punto de red)</t>
    </r>
  </si>
  <si>
    <r>
      <t xml:space="preserve">HOSTESS FOR A 4 HOUR SERVICE OR LESS / AZAFATA PARA SERVICIO DE 4 HORAS O MENOS
</t>
    </r>
    <r>
      <rPr>
        <sz val="9"/>
        <rFont val="HelveticaNeueLT Std"/>
        <family val="2"/>
      </rPr>
      <t xml:space="preserve">Whenever the service is requested between 13:00 and 15:00 h, the hostess will take 1 hour meal break within this timing.
</t>
    </r>
    <r>
      <rPr>
        <i/>
        <sz val="9"/>
        <rFont val="HelveticaNeueLT Std"/>
        <family val="2"/>
      </rPr>
      <t>Cuando el servicio comprende de 13:00 a 15:00 h, la azafata deberá tener 1h de descanso de almuerzo, ya incluida en la jornada de 4 h.</t>
    </r>
  </si>
  <si>
    <r>
      <t xml:space="preserve">HOSTESS FOR 5 HOUR SERVICE OR MORE / AZAFATA PARA SERVICIO DE 5 HORAS EN ADELANTE
</t>
    </r>
    <r>
      <rPr>
        <sz val="9"/>
        <rFont val="HelveticaNeueLT Std"/>
        <family val="2"/>
      </rPr>
      <t xml:space="preserve">Whenever the service requested is between 13:00 and 15:00 h, the hostess will take a 1 hour lunch break within this timing, paid by the exhibitor.
</t>
    </r>
    <r>
      <rPr>
        <i/>
        <sz val="9"/>
        <rFont val="HelveticaNeueLT Std"/>
        <family val="2"/>
      </rPr>
      <t>Cuando el servicio solicitado comprenda de las 13:00 a las 15:00 h, la azafata deberá tener 1h de descanso de almuerzo dentro de este horario, a cargo del expositor.</t>
    </r>
  </si>
  <si>
    <r>
      <rPr>
        <b/>
        <sz val="9"/>
        <rFont val="HelveticaNeueLT Std"/>
        <family val="2"/>
      </rPr>
      <t>Laptop computer i7</t>
    </r>
    <r>
      <rPr>
        <sz val="9"/>
        <rFont val="HelveticaNeueLT Std"/>
        <family val="2"/>
      </rPr>
      <t xml:space="preserve">, 16Gb, SSD, 15" FHD, 2 digital outputs laptop / </t>
    </r>
    <r>
      <rPr>
        <b/>
        <i/>
        <sz val="9"/>
        <rFont val="HelveticaNeueLT Std"/>
        <family val="2"/>
      </rPr>
      <t>Ordenador portatil i7</t>
    </r>
    <r>
      <rPr>
        <i/>
        <sz val="9"/>
        <rFont val="HelveticaNeueLT Std"/>
        <family val="2"/>
      </rPr>
      <t>, 16Gb, SSD, 15" FHD, 2 salidas digitales</t>
    </r>
  </si>
  <si>
    <r>
      <rPr>
        <b/>
        <sz val="9"/>
        <rFont val="HelveticaNeueLT Std"/>
        <family val="2"/>
      </rPr>
      <t>Laptop computer</t>
    </r>
    <r>
      <rPr>
        <sz val="9"/>
        <rFont val="HelveticaNeueLT Std"/>
        <family val="2"/>
      </rPr>
      <t xml:space="preserve"> </t>
    </r>
    <r>
      <rPr>
        <b/>
        <sz val="9"/>
        <rFont val="HelveticaNeueLT Std"/>
        <family val="2"/>
      </rPr>
      <t>i5,</t>
    </r>
    <r>
      <rPr>
        <sz val="9"/>
        <rFont val="HelveticaNeueLT Std"/>
        <family val="2"/>
      </rPr>
      <t xml:space="preserve"> 8Gb, SSD 14", FHD Laptop / </t>
    </r>
    <r>
      <rPr>
        <b/>
        <i/>
        <sz val="9"/>
        <rFont val="HelveticaNeueLT Std"/>
        <family val="2"/>
      </rPr>
      <t>Ordenador portátil i5</t>
    </r>
    <r>
      <rPr>
        <i/>
        <sz val="9"/>
        <rFont val="HelveticaNeueLT Std"/>
        <family val="2"/>
      </rPr>
      <t>, 8Gb, SSD 14", FHD</t>
    </r>
  </si>
  <si>
    <t>S-OPi5</t>
  </si>
  <si>
    <t>S-OPi7</t>
  </si>
  <si>
    <t>S-IM4r</t>
  </si>
  <si>
    <t>S-IM4mr</t>
  </si>
  <si>
    <r>
      <t xml:space="preserve">Switch Ethernet 8 ports (non-configurable) / </t>
    </r>
    <r>
      <rPr>
        <i/>
        <sz val="9"/>
        <rFont val="HelveticaNeueLT Std"/>
        <family val="2"/>
      </rPr>
      <t>Switch 8 puertos</t>
    </r>
    <r>
      <rPr>
        <sz val="9"/>
        <rFont val="HelveticaNeueLT Std"/>
        <family val="2"/>
      </rPr>
      <t xml:space="preserve"> (no configurable)</t>
    </r>
  </si>
  <si>
    <r>
      <t xml:space="preserve">Switch Ethernet 16 ports (non-configurable) / </t>
    </r>
    <r>
      <rPr>
        <i/>
        <sz val="9"/>
        <rFont val="HelveticaNeueLT Std"/>
        <family val="2"/>
      </rPr>
      <t>Switch 16 puertos (no configurable)</t>
    </r>
  </si>
  <si>
    <r>
      <t xml:space="preserve">Wired Internet Access (Price per Mbps, minimum 3Mbps) / </t>
    </r>
    <r>
      <rPr>
        <i/>
        <sz val="9"/>
        <rFont val="HelveticaNeueLT Std"/>
        <family val="2"/>
      </rPr>
      <t>Conexión a Internet por cable (Precio por Mbps, mínimo 3Mbps)</t>
    </r>
  </si>
  <si>
    <r>
      <t xml:space="preserve">Switch Ethernet 5 ports (configurable) / </t>
    </r>
    <r>
      <rPr>
        <i/>
        <sz val="9"/>
        <rFont val="HelveticaNeueLT Std"/>
        <family val="2"/>
      </rPr>
      <t>Switch 5 puertos (configurable)</t>
    </r>
  </si>
  <si>
    <r>
      <t xml:space="preserve">Switch Ethernet 8 ports (configurable) / </t>
    </r>
    <r>
      <rPr>
        <i/>
        <sz val="9"/>
        <rFont val="HelveticaNeueLT Std"/>
        <family val="2"/>
      </rPr>
      <t>Switch 8 puertos (configurable)</t>
    </r>
  </si>
  <si>
    <r>
      <rPr>
        <b/>
        <sz val="9"/>
        <rFont val="HelveticaNeueLT Std"/>
        <family val="2"/>
      </rPr>
      <t xml:space="preserve">A4 B&amp;W Laser printer 48 ppm (with network) </t>
    </r>
    <r>
      <rPr>
        <sz val="9"/>
        <rFont val="HelveticaNeueLT Std"/>
        <family val="2"/>
      </rPr>
      <t>/ Impresora láser monocromo A4, 48 ppm (con red)</t>
    </r>
  </si>
  <si>
    <r>
      <rPr>
        <b/>
        <sz val="9"/>
        <rFont val="HelveticaNeueLT Std"/>
        <family val="2"/>
      </rPr>
      <t xml:space="preserve">A4 Laser color printer + network (500 copies per event incl.) </t>
    </r>
    <r>
      <rPr>
        <sz val="9"/>
        <rFont val="HelveticaNeueLT Std"/>
        <family val="2"/>
      </rPr>
      <t>/ Impresora láser color A4 + red (500 copias por evento incl.)</t>
    </r>
  </si>
  <si>
    <t>S-IM3r</t>
  </si>
  <si>
    <r>
      <rPr>
        <b/>
        <sz val="9"/>
        <rFont val="HelveticaNeueLT Std"/>
        <family val="2"/>
      </rPr>
      <t>A3 color laser printer + network (500 copies per event incl.)</t>
    </r>
    <r>
      <rPr>
        <sz val="9"/>
        <rFont val="HelveticaNeueLT Std"/>
        <family val="2"/>
      </rPr>
      <t xml:space="preserve"> / Impresora láser color A3 + red (500 copias por evento incl.)</t>
    </r>
  </si>
  <si>
    <t>IT09</t>
  </si>
  <si>
    <r>
      <rPr>
        <b/>
        <sz val="9"/>
        <rFont val="HelveticaNeueLT Std"/>
        <family val="2"/>
      </rPr>
      <t>AIO Color Laser A4 printer (500 copies included)</t>
    </r>
    <r>
      <rPr>
        <sz val="9"/>
        <rFont val="HelveticaNeueLT Std"/>
        <family val="2"/>
      </rPr>
      <t xml:space="preserve"> / Impresora láser color A4 multifunción (500 copias incluidas)</t>
    </r>
  </si>
  <si>
    <t>L1</t>
  </si>
  <si>
    <r>
      <rPr>
        <b/>
        <sz val="9"/>
        <rFont val="HelveticaNeueLT Std"/>
        <family val="2"/>
      </rPr>
      <t xml:space="preserve">Telephone line with phone set - LED + Display (up to 3 days) </t>
    </r>
    <r>
      <rPr>
        <sz val="9"/>
        <rFont val="HelveticaNeueLT Std"/>
        <family val="2"/>
      </rPr>
      <t xml:space="preserve">/ </t>
    </r>
    <r>
      <rPr>
        <i/>
        <sz val="9"/>
        <rFont val="HelveticaNeueLT Std"/>
        <family val="2"/>
      </rPr>
      <t>Línea de teléfono con aparato de teléfono - LED + Display (hasta 3 días)</t>
    </r>
  </si>
  <si>
    <t>*from 250€ / desde 250€</t>
  </si>
  <si>
    <t>* under request / bajo presupuesto</t>
  </si>
  <si>
    <t>E-mail</t>
  </si>
  <si>
    <r>
      <rPr>
        <b/>
        <sz val="9.5"/>
        <rFont val="HelveticaNeueLT Std"/>
        <family val="2"/>
      </rPr>
      <t xml:space="preserve">Customer contact </t>
    </r>
    <r>
      <rPr>
        <sz val="9.5"/>
        <rFont val="HelveticaNeueLT Std"/>
        <family val="2"/>
      </rPr>
      <t xml:space="preserve">/ </t>
    </r>
    <r>
      <rPr>
        <i/>
        <sz val="9.5"/>
        <rFont val="HelveticaNeueLT Std"/>
        <family val="2"/>
      </rPr>
      <t>Persona contacto</t>
    </r>
  </si>
  <si>
    <t>Payment information on the next tab "Financial Details"</t>
  </si>
  <si>
    <t>SATELLITES ORDER FORM
FORMULARIO SATELLITES</t>
  </si>
  <si>
    <r>
      <t xml:space="preserve">MEETING ROOM AND EQUIPMENT INCLUDED /
</t>
    </r>
    <r>
      <rPr>
        <i/>
        <sz val="16"/>
        <color theme="0"/>
        <rFont val="HelveticaNeueLT Std"/>
        <family val="2"/>
      </rPr>
      <t>Sala y Equipamiento Incluido</t>
    </r>
  </si>
  <si>
    <t>The basic furniture included is:</t>
  </si>
  <si>
    <r>
      <rPr>
        <b/>
        <sz val="9"/>
        <rFont val="HelveticaNeueLT Std"/>
        <family val="2"/>
      </rPr>
      <t xml:space="preserve">The rental room includes / </t>
    </r>
    <r>
      <rPr>
        <b/>
        <i/>
        <sz val="9"/>
        <rFont val="HelveticaNeueLT Std"/>
        <family val="2"/>
      </rPr>
      <t>El alquiler de la sala incluye</t>
    </r>
    <r>
      <rPr>
        <i/>
        <sz val="9"/>
        <rFont val="HelveticaNeueLT Std"/>
        <family val="2"/>
      </rPr>
      <t>:</t>
    </r>
    <r>
      <rPr>
        <sz val="9"/>
        <rFont val="HelveticaNeueLT Std"/>
        <family val="2"/>
      </rPr>
      <t xml:space="preserve">
- Delivery of the room set up with the standard furniture (grey tables and blue conference chairs) / </t>
    </r>
    <r>
      <rPr>
        <i/>
        <sz val="9"/>
        <rFont val="HelveticaNeueLT Std"/>
        <family val="2"/>
      </rPr>
      <t>Entrega de la sala montada con el mobiliario estándar (mesas grises y sillas reunión azul).</t>
    </r>
    <r>
      <rPr>
        <sz val="9"/>
        <rFont val="HelveticaNeueLT Std"/>
        <family val="2"/>
      </rPr>
      <t xml:space="preserve">
- Furniture for a standard presidency (grey speakers table, black leather chairs and stage 20cm/40cm high, 1 lectern) / </t>
    </r>
    <r>
      <rPr>
        <i/>
        <sz val="9"/>
        <rFont val="HelveticaNeueLT Std"/>
        <family val="2"/>
      </rPr>
      <t>Mobiliario para una presidencia estándar (mesa de ponentes gris, sillas de cuero negro y escenario de 20cm/40cm de altura, 1 atril)</t>
    </r>
    <r>
      <rPr>
        <sz val="9"/>
        <rFont val="HelveticaNeueLT Std"/>
        <family val="2"/>
      </rPr>
      <t xml:space="preserve">
- Equipment of the meeting room: screen + PA system (speakers) – only for rooms located in P1 level / </t>
    </r>
    <r>
      <rPr>
        <i/>
        <sz val="9"/>
        <rFont val="HelveticaNeueLT Std"/>
        <family val="2"/>
      </rPr>
      <t>Equipamiento de la sala de reuniones: pantalla + megafonía (altavoces) - sólo para las salas situadas en el nivel P1</t>
    </r>
    <r>
      <rPr>
        <sz val="9"/>
        <rFont val="HelveticaNeueLT Std"/>
        <family val="2"/>
      </rPr>
      <t xml:space="preserve">
- 1 Extension cable 5-10 mts long + electricity consumption of 3,3kw / 1 alargo de 5-10m + consume de electricidad 3,3kw
- </t>
    </r>
    <r>
      <rPr>
        <u/>
        <sz val="9"/>
        <rFont val="HelveticaNeueLT Std"/>
        <family val="2"/>
      </rPr>
      <t xml:space="preserve">Please advise to know the type of set up (theater, U shape, etc.), number of people and furniture requirements / </t>
    </r>
    <r>
      <rPr>
        <i/>
        <u/>
        <sz val="9"/>
        <rFont val="HelveticaNeueLT Std"/>
        <family val="2"/>
      </rPr>
      <t>Por favor indíquenos el tipo de montaje (teatro, forma de U, etc.), el número de personas y los requisitos de mobiliario</t>
    </r>
    <r>
      <rPr>
        <i/>
        <sz val="9"/>
        <rFont val="HelveticaNeueLT Std"/>
        <family val="2"/>
      </rPr>
      <t>.</t>
    </r>
    <r>
      <rPr>
        <i/>
        <u/>
        <sz val="9"/>
        <rFont val="HelveticaNeueLT Std"/>
        <family val="2"/>
      </rPr>
      <t xml:space="preserve"> </t>
    </r>
    <r>
      <rPr>
        <sz val="9"/>
        <rFont val="HelveticaNeueLT Std"/>
        <family val="2"/>
      </rPr>
      <t xml:space="preserve">
</t>
    </r>
  </si>
  <si>
    <t>*Please note that this furniture will be subject to availability depending on the general event.
For more options, please ask for our CCIB furniture &amp; Design Furniture catalogues.
In case during the event, the client decides to change the set up within the same day, there will be the charge of the labour staff contracted for the change of layout.</t>
  </si>
  <si>
    <t xml:space="preserve">34€ / h </t>
  </si>
  <si>
    <t xml:space="preserve">26,50 € / h </t>
  </si>
  <si>
    <t xml:space="preserve">20,5 € / h </t>
  </si>
  <si>
    <t>13TH EUROPEAN BREAST CANCER CONFERENCE</t>
  </si>
  <si>
    <r>
      <rPr>
        <b/>
        <sz val="14"/>
        <color rgb="FF006699"/>
        <rFont val="HelveticaNeueLT Std"/>
        <family val="2"/>
      </rPr>
      <t>PROCEDURES</t>
    </r>
    <r>
      <rPr>
        <sz val="9"/>
        <rFont val="HelveticaNeueLT Std"/>
        <family val="2"/>
      </rPr>
      <t xml:space="preserve">
Kindly find below the procedures to fill in the order form on your device. Once complete, please send it to </t>
    </r>
    <r>
      <rPr>
        <b/>
        <sz val="9"/>
        <color rgb="FF006699"/>
        <rFont val="HelveticaNeueLT Std"/>
        <family val="2"/>
      </rPr>
      <t>satellites@ccib.es</t>
    </r>
    <r>
      <rPr>
        <sz val="9"/>
        <rFont val="HelveticaNeueLT Std"/>
        <family val="2"/>
      </rPr>
      <t xml:space="preserve"> with all the relevant information so we can process it in our system.
Each tab displays a form for the different services you can order for your room. Fill in the light blue boxes to indicate the quantities of each item you require. The final amount will be displayed automatically in the ORDER SUMMARY tab at the end of the document.
</t>
    </r>
    <r>
      <rPr>
        <b/>
        <sz val="9"/>
        <rFont val="HelveticaNeueLT Std"/>
        <family val="2"/>
      </rPr>
      <t xml:space="preserve">VAT: </t>
    </r>
    <r>
      <rPr>
        <sz val="9"/>
        <rFont val="HelveticaNeueLT Std"/>
        <family val="2"/>
      </rPr>
      <t xml:space="preserve">10% VAT for all the items will be applied for Spanish companies and countries outside the EU. We'll need to check the VAT number provided is correct. 
</t>
    </r>
    <r>
      <rPr>
        <b/>
        <sz val="9"/>
        <rFont val="HelveticaNeueLT Std"/>
        <family val="2"/>
      </rPr>
      <t xml:space="preserve">Financial Details: </t>
    </r>
    <r>
      <rPr>
        <sz val="9"/>
        <rFont val="HelveticaNeueLT Std"/>
        <family val="2"/>
      </rPr>
      <t xml:space="preserve">The tab </t>
    </r>
    <r>
      <rPr>
        <i/>
        <sz val="9"/>
        <rFont val="HelveticaNeueLT Std"/>
        <family val="2"/>
      </rPr>
      <t>0.1 Financial Details</t>
    </r>
    <r>
      <rPr>
        <sz val="9"/>
        <rFont val="HelveticaNeueLT Std"/>
        <family val="2"/>
      </rPr>
      <t xml:space="preserve"> must be mandatorily filled. No requests will be processed without this information, even if the payment is processed by bank transfer instead of credit card.</t>
    </r>
    <r>
      <rPr>
        <sz val="10.5"/>
        <rFont val="HelveticaNeueLT Std"/>
        <family val="2"/>
      </rPr>
      <t xml:space="preserve">
</t>
    </r>
    <r>
      <rPr>
        <b/>
        <sz val="14"/>
        <color rgb="FF006699"/>
        <rFont val="HelveticaNeueLT Std"/>
        <family val="2"/>
      </rPr>
      <t>CONDITIONS</t>
    </r>
    <r>
      <rPr>
        <sz val="9"/>
        <rFont val="HelveticaNeueLT Std"/>
        <family val="2"/>
      </rPr>
      <t xml:space="preserve">
</t>
    </r>
    <r>
      <rPr>
        <b/>
        <sz val="9"/>
        <color rgb="FFC00000"/>
        <rFont val="HelveticaNeueLT Std"/>
        <family val="2"/>
      </rPr>
      <t xml:space="preserve">REGULAR DEADLINE: </t>
    </r>
    <r>
      <rPr>
        <sz val="9"/>
        <rFont val="HelveticaNeueLT Std"/>
        <family val="2"/>
      </rPr>
      <t xml:space="preserve">Deadline for sending forms: </t>
    </r>
    <r>
      <rPr>
        <b/>
        <sz val="9"/>
        <color rgb="FFC00000"/>
        <rFont val="HelveticaNeueLT Std"/>
        <family val="2"/>
      </rPr>
      <t xml:space="preserve">October 21st. </t>
    </r>
    <r>
      <rPr>
        <sz val="9"/>
        <rFont val="HelveticaNeueLT Std"/>
        <family val="2"/>
      </rPr>
      <t>100% of the order form shall be invoiced at recepit.</t>
    </r>
    <r>
      <rPr>
        <b/>
        <sz val="9"/>
        <color rgb="FFC00000"/>
        <rFont val="HelveticaNeueLT Std"/>
        <family val="2"/>
      </rPr>
      <t xml:space="preserve">
DEADLINE FOR SENDING FORMS / NEW ORDERS:</t>
    </r>
    <r>
      <rPr>
        <sz val="9"/>
        <rFont val="HelveticaNeueLT Std"/>
        <family val="2"/>
      </rPr>
      <t xml:space="preserve"> The deadline for asking for new services will be </t>
    </r>
    <r>
      <rPr>
        <b/>
        <sz val="9"/>
        <color rgb="FFC00000"/>
        <rFont val="HelveticaNeueLT Std"/>
        <family val="2"/>
      </rPr>
      <t>November 4th</t>
    </r>
    <r>
      <rPr>
        <sz val="9"/>
        <rFont val="HelveticaNeueLT Std"/>
        <family val="2"/>
      </rPr>
      <t xml:space="preserve">. After this day, no more requests will be accepted.
Order forms received will not be considered without the full payment.
During set-up/event days, new requests will be accepted according to availability, and payment will be done at the same time of ordering. 
</t>
    </r>
    <r>
      <rPr>
        <b/>
        <sz val="14"/>
        <color rgb="FFC00000"/>
        <rFont val="HelveticaNeueLT Std"/>
        <family val="2"/>
      </rPr>
      <t>CONDITIONS</t>
    </r>
    <r>
      <rPr>
        <sz val="9"/>
        <rFont val="HelveticaNeueLT Std"/>
        <family val="2"/>
      </rPr>
      <t xml:space="preserve">
Special requests like graphics, design furniture or F&amp;B customized services will not accept cancellations if those are already done or produced.
Two weeks before the event, cancellations or changes will no longer be accepted, a 100% of the cost will be charged.</t>
    </r>
  </si>
  <si>
    <r>
      <rPr>
        <b/>
        <sz val="14"/>
        <color rgb="FF006699"/>
        <rFont val="HelveticaNeueLT Std"/>
        <family val="2"/>
      </rPr>
      <t>PROCEDIMIENTOS</t>
    </r>
    <r>
      <rPr>
        <sz val="9"/>
        <rFont val="HelveticaNeueLT Std"/>
        <family val="2"/>
      </rPr>
      <t xml:space="preserve">
Le detallamos los procedimientos para rellenar el formulario en su dispositivo. Deberá mandarlo a </t>
    </r>
    <r>
      <rPr>
        <b/>
        <sz val="9"/>
        <color rgb="FF006699"/>
        <rFont val="HelveticaNeueLT Std"/>
        <family val="2"/>
      </rPr>
      <t>satellites@ccib.es</t>
    </r>
    <r>
      <rPr>
        <sz val="9"/>
        <rFont val="HelveticaNeueLT Std"/>
        <family val="2"/>
      </rPr>
      <t xml:space="preserve"> con toda la información para que podamos procesarlo en nuestro sistema. 
Cada pestaña muestra cada servicio que puede pedir para su sala. Rellene las casillas de color azul claro con la cantidad de cada artículo que desee. El coste total aparecerá automáticamente en la pestaña ORDER SUMMARY al final de este documento.
</t>
    </r>
    <r>
      <rPr>
        <b/>
        <sz val="9"/>
        <rFont val="HelveticaNeueLT Std"/>
        <family val="2"/>
      </rPr>
      <t xml:space="preserve">IVA: </t>
    </r>
    <r>
      <rPr>
        <sz val="9"/>
        <rFont val="HelveticaNeueLT Std"/>
        <family val="2"/>
      </rPr>
      <t xml:space="preserve">El 10% de IVA se aplicará para todos los artículos para empresas basadas en España o de fuera de la Unión Europea. Siempre se comprobará que el número de IVA proporcionado (CIF) sea correcto. 
</t>
    </r>
    <r>
      <rPr>
        <b/>
        <sz val="9"/>
        <rFont val="HelveticaNeueLT Std"/>
        <family val="2"/>
      </rPr>
      <t xml:space="preserve">Datos Fiscales: </t>
    </r>
    <r>
      <rPr>
        <sz val="9"/>
        <rFont val="HelveticaNeueLT Std"/>
        <family val="2"/>
      </rPr>
      <t xml:space="preserve">La pestaña </t>
    </r>
    <r>
      <rPr>
        <i/>
        <sz val="9"/>
        <rFont val="HelveticaNeueLT Std"/>
        <family val="2"/>
      </rPr>
      <t>0.1 Financial Details</t>
    </r>
    <r>
      <rPr>
        <sz val="9"/>
        <rFont val="HelveticaNeueLT Std"/>
        <family val="2"/>
      </rPr>
      <t xml:space="preserve"> debe ser rellenada obligatoriamente. No se podrá procesar ninguna petición que no contenga dicha información, aunque el pago se haya procesado por transferencia bancaria y no tarjeta de crédito.</t>
    </r>
    <r>
      <rPr>
        <sz val="10"/>
        <rFont val="HelveticaNeueLT Std"/>
        <family val="2"/>
      </rPr>
      <t xml:space="preserve"> </t>
    </r>
    <r>
      <rPr>
        <sz val="10.5"/>
        <rFont val="HelveticaNeueLT Std"/>
        <family val="2"/>
      </rPr>
      <t xml:space="preserve">
</t>
    </r>
    <r>
      <rPr>
        <b/>
        <sz val="14"/>
        <color rgb="FF006699"/>
        <rFont val="HelveticaNeueLT Std"/>
        <family val="2"/>
      </rPr>
      <t>CONDICIONES</t>
    </r>
    <r>
      <rPr>
        <b/>
        <sz val="15"/>
        <color rgb="FF006699"/>
        <rFont val="HelveticaNeueLT Std"/>
        <family val="2"/>
      </rPr>
      <t xml:space="preserve">
</t>
    </r>
    <r>
      <rPr>
        <b/>
        <sz val="9"/>
        <color rgb="FFC00000"/>
        <rFont val="HelveticaNeueLT Std"/>
        <family val="2"/>
      </rPr>
      <t xml:space="preserve">FECHA LÍMITE DE PEDIDOS: 21/10/22. </t>
    </r>
    <r>
      <rPr>
        <sz val="9"/>
        <rFont val="HelveticaNeueLT Std"/>
        <family val="2"/>
      </rPr>
      <t xml:space="preserve">A recepción de este formulario se facturará el 100% del mismo. No se considerará ninguna solicitud que no se haya abonado.
</t>
    </r>
    <r>
      <rPr>
        <b/>
        <sz val="9"/>
        <color rgb="FFC00000"/>
        <rFont val="HelveticaNeueLT Std"/>
        <family val="2"/>
      </rPr>
      <t xml:space="preserve">
FECHA LÍMITE PARA ENVÍO DE PEDIDOS / NUEVAS PETICIONES:</t>
    </r>
    <r>
      <rPr>
        <sz val="9"/>
        <rFont val="HelveticaNeueLT Std"/>
        <family val="2"/>
      </rPr>
      <t xml:space="preserve"> La fecha límite para solicitar nuevos servicios será el </t>
    </r>
    <r>
      <rPr>
        <b/>
        <sz val="9"/>
        <color rgb="FFC00000"/>
        <rFont val="HelveticaNeueLT Std"/>
        <family val="2"/>
      </rPr>
      <t>04/11/22</t>
    </r>
    <r>
      <rPr>
        <sz val="9"/>
        <rFont val="HelveticaNeueLT Std"/>
        <family val="2"/>
      </rPr>
      <t xml:space="preserve">. Después de este día, no se aceptarán nuevas peticiones. 
Los pedidos del formulario no serán considerados si no se ha recibido la totalidad del pago. 
Durante los días de montaje y evento, las nuevas peticiones se aceptarán y procesarán según la disponibilidad y el pago se realizará siempre al momento de pedir. 
</t>
    </r>
    <r>
      <rPr>
        <b/>
        <sz val="14"/>
        <color rgb="FFC00000"/>
        <rFont val="HelveticaNeueLT Std"/>
        <family val="2"/>
      </rPr>
      <t xml:space="preserve">CONDICIONES
</t>
    </r>
    <r>
      <rPr>
        <sz val="9"/>
        <rFont val="HelveticaNeueLT Std"/>
        <family val="2"/>
      </rPr>
      <t>Pedidos especiales como gráfica, mobiliario de diseño o servicios a medida de restauración no podrán cancelarse si ya se han producido / encargado.
Dos semanas antes del evento, cancelaciones o cambios no podrán ser aceptados y se facturará el 100%.</t>
    </r>
  </si>
  <si>
    <r>
      <t xml:space="preserve">ACCESS FOR MEETINGS ROOMS / </t>
    </r>
    <r>
      <rPr>
        <i/>
        <sz val="16"/>
        <color theme="0"/>
        <rFont val="HelveticaNeueLT Std"/>
        <family val="2"/>
      </rPr>
      <t>Acceso a las reuniones</t>
    </r>
  </si>
  <si>
    <r>
      <t xml:space="preserve">Clients will have access for meetings at the following times:
</t>
    </r>
    <r>
      <rPr>
        <sz val="10"/>
        <color rgb="FFC00000"/>
        <rFont val="HelveticaNeueLT Std"/>
        <family val="2"/>
      </rPr>
      <t xml:space="preserve">
</t>
    </r>
    <r>
      <rPr>
        <sz val="10"/>
        <rFont val="HelveticaNeueLT Std"/>
        <family val="2"/>
      </rPr>
      <t>Access Days: From November 16th to November 18th
From 8:00h to 20:00h
Access to the meeting space will not be allowed outside of these times because the venue will be closed. 
All attendees of meetings must be registered for the event.</t>
    </r>
  </si>
  <si>
    <r>
      <t>*Please note that will be General WiFi during the Conference Days</t>
    </r>
    <r>
      <rPr>
        <b/>
        <i/>
        <sz val="8"/>
        <color rgb="FFC00000"/>
        <rFont val="HelveticaNeueLT Std"/>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</si>
</sst>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0\ &quot;€&quot;;[Red]\-#,##0\ &quot;€&quot;"/>
    <numFmt numFmtId="8" formatCode="#,##0.00\ &quot;€&quot;;[Red]\-#,##0.00\ &quot;€&quot;"/>
    <numFmt numFmtId="44" formatCode="_-* #,##0.00\ &quot;€&quot;_-;\-* #,##0.00\ &quot;€&quot;_-;_-* &quot;-&quot;??\ &quot;€&quot;_-;_-@_-"/>
    <numFmt numFmtId="164" formatCode="_-* #,##0.00\ _€_-;\-* #,##0.00\ _€_-;_-* &quot;-&quot;??\ _€_-;_-@_-"/>
    <numFmt numFmtId="165" formatCode="#,##0_ ;[Red]\-#,##0\ "/>
    <numFmt numFmtId="166" formatCode="#,##0.00\ &quot;€&quot;"/>
    <numFmt numFmtId="167" formatCode="_-* #,##0.00\ [$€-1]_-;\-* #,##0.00\ [$€-1]_-;_-* &quot;-&quot;??\ [$€-1]_-"/>
    <numFmt numFmtId="168" formatCode="_-* #,##0.00\ [$€-1]_-;\-* #,##0.00\ [$€-1]_-;_-* &quot;-&quot;??\ [$€-1]_-;_-@_-"/>
    <numFmt numFmtId="169" formatCode="#,##0_ ;\-#,##0\ "/>
  </numFmts>
  <fonts count="125" x14ac:knownFonts="1">
    <font>
      <sz val="10"/>
      <name val="Arial"/>
    </font>
    <font>
      <sz val="10"/>
      <name val="Arial"/>
      <family val="2"/>
    </font>
    <font>
      <b/>
      <sz val="8"/>
      <name val="Verdana"/>
      <family val="2"/>
    </font>
    <font>
      <sz val="8"/>
      <name val="Verdana"/>
      <family val="2"/>
    </font>
    <font>
      <sz val="10"/>
      <name val="Arial"/>
      <family val="2"/>
    </font>
    <font>
      <sz val="8"/>
      <name val="Arial"/>
      <family val="2"/>
    </font>
    <font>
      <b/>
      <i/>
      <sz val="8"/>
      <name val="Verdana"/>
      <family val="2"/>
    </font>
    <font>
      <sz val="10"/>
      <name val="Calibri"/>
      <family val="2"/>
      <scheme val="minor"/>
    </font>
    <font>
      <sz val="10"/>
      <color theme="0"/>
      <name val="Calibri"/>
      <family val="2"/>
      <scheme val="minor"/>
    </font>
    <font>
      <b/>
      <u/>
      <sz val="14"/>
      <name val="Calibri"/>
      <family val="2"/>
      <scheme val="minor"/>
    </font>
    <font>
      <sz val="8"/>
      <name val="Calibri"/>
      <family val="2"/>
      <scheme val="minor"/>
    </font>
    <font>
      <b/>
      <sz val="8"/>
      <name val="Calibri"/>
      <family val="2"/>
      <scheme val="minor"/>
    </font>
    <font>
      <sz val="16"/>
      <name val="Calibri"/>
      <family val="2"/>
      <scheme val="minor"/>
    </font>
    <font>
      <b/>
      <sz val="14"/>
      <name val="Calibri"/>
      <family val="2"/>
      <scheme val="minor"/>
    </font>
    <font>
      <b/>
      <sz val="10"/>
      <name val="Calibri"/>
      <family val="2"/>
      <scheme val="minor"/>
    </font>
    <font>
      <b/>
      <sz val="9.5"/>
      <name val="Calibri"/>
      <family val="2"/>
      <scheme val="minor"/>
    </font>
    <font>
      <sz val="11"/>
      <color rgb="FF006699"/>
      <name val="Calibri"/>
      <family val="2"/>
      <scheme val="minor"/>
    </font>
    <font>
      <sz val="10"/>
      <name val="Arial"/>
      <family val="2"/>
    </font>
    <font>
      <b/>
      <sz val="10.5"/>
      <name val="HelveticaNeueLT Std"/>
      <family val="2"/>
    </font>
    <font>
      <b/>
      <sz val="14"/>
      <color rgb="FF336699"/>
      <name val="HelveticaNeueLT Std"/>
      <family val="2"/>
    </font>
    <font>
      <b/>
      <sz val="9"/>
      <name val="HelveticaNeueLT Std"/>
      <family val="2"/>
    </font>
    <font>
      <sz val="9"/>
      <name val="HelveticaNeueLT Std"/>
      <family val="2"/>
    </font>
    <font>
      <sz val="10.5"/>
      <name val="HelveticaNeueLT Std"/>
      <family val="2"/>
    </font>
    <font>
      <b/>
      <sz val="9"/>
      <color rgb="FFC00000"/>
      <name val="HelveticaNeueLT Std"/>
      <family val="2"/>
    </font>
    <font>
      <b/>
      <sz val="14"/>
      <color rgb="FF006699"/>
      <name val="HelveticaNeueLT Std"/>
      <family val="2"/>
    </font>
    <font>
      <b/>
      <sz val="9"/>
      <color rgb="FF006699"/>
      <name val="HelveticaNeueLT Std"/>
      <family val="2"/>
    </font>
    <font>
      <i/>
      <sz val="9"/>
      <name val="HelveticaNeueLT Std"/>
      <family val="2"/>
    </font>
    <font>
      <b/>
      <sz val="14"/>
      <color rgb="FFC00000"/>
      <name val="HelveticaNeueLT Std"/>
      <family val="2"/>
    </font>
    <font>
      <sz val="10"/>
      <name val="HelveticaNeueLT Std"/>
      <family val="2"/>
    </font>
    <font>
      <b/>
      <sz val="15"/>
      <color rgb="FF006699"/>
      <name val="HelveticaNeueLT Std"/>
      <family val="2"/>
    </font>
    <font>
      <b/>
      <sz val="10"/>
      <color rgb="FFFF0000"/>
      <name val="HelveticaNeueLT Std"/>
      <family val="2"/>
    </font>
    <font>
      <b/>
      <sz val="11"/>
      <color theme="0"/>
      <name val="HelveticaNeueLT Std"/>
      <family val="2"/>
    </font>
    <font>
      <sz val="11"/>
      <color theme="0"/>
      <name val="HelveticaNeueLT Std"/>
      <family val="2"/>
    </font>
    <font>
      <i/>
      <sz val="11"/>
      <color theme="0"/>
      <name val="HelveticaNeueLT Std"/>
      <family val="2"/>
    </font>
    <font>
      <sz val="9.5"/>
      <name val="HelveticaNeueLT Std"/>
      <family val="2"/>
    </font>
    <font>
      <b/>
      <sz val="9.5"/>
      <name val="HelveticaNeueLT Std"/>
      <family val="2"/>
    </font>
    <font>
      <i/>
      <sz val="9.5"/>
      <name val="HelveticaNeueLT Std"/>
      <family val="2"/>
    </font>
    <font>
      <sz val="11"/>
      <name val="HelveticaNeueLT Std"/>
      <family val="2"/>
    </font>
    <font>
      <b/>
      <sz val="9"/>
      <color rgb="FF000000"/>
      <name val="HelveticaNeueLT Std"/>
      <family val="2"/>
    </font>
    <font>
      <sz val="9"/>
      <color rgb="FF000000"/>
      <name val="HelveticaNeueLT Std"/>
      <family val="2"/>
    </font>
    <font>
      <sz val="9"/>
      <color rgb="FFFF0000"/>
      <name val="HelveticaNeueLT Std"/>
      <family val="2"/>
    </font>
    <font>
      <sz val="6"/>
      <color rgb="FF000000"/>
      <name val="HelveticaNeueLT Std"/>
      <family val="2"/>
    </font>
    <font>
      <i/>
      <sz val="6"/>
      <color indexed="8"/>
      <name val="HelveticaNeueLT Std"/>
      <family val="2"/>
    </font>
    <font>
      <sz val="7.5"/>
      <color rgb="FF336699"/>
      <name val="HelveticaNeueLT Std"/>
      <family val="2"/>
    </font>
    <font>
      <sz val="36"/>
      <color rgb="FF336699"/>
      <name val="HelveticaNeueLT Std Blk"/>
      <family val="2"/>
    </font>
    <font>
      <sz val="28"/>
      <color rgb="FF336699"/>
      <name val="HelveticaNeueLT Std Blk"/>
      <family val="2"/>
    </font>
    <font>
      <b/>
      <sz val="22"/>
      <color theme="0"/>
      <name val="HelveticaNeueLT Std"/>
      <family val="2"/>
    </font>
    <font>
      <i/>
      <sz val="20"/>
      <color theme="0"/>
      <name val="HelveticaNeueLT Std"/>
      <family val="2"/>
    </font>
    <font>
      <b/>
      <sz val="13"/>
      <name val="HelveticaNeueLT Std"/>
      <family val="2"/>
    </font>
    <font>
      <b/>
      <sz val="14"/>
      <name val="HelveticaNeueLT Std"/>
      <family val="2"/>
    </font>
    <font>
      <sz val="10"/>
      <color theme="0"/>
      <name val="HelveticaNeueLT Std"/>
      <family val="2"/>
    </font>
    <font>
      <b/>
      <sz val="20"/>
      <name val="HelveticaNeueLT Std"/>
      <family val="2"/>
    </font>
    <font>
      <b/>
      <sz val="10"/>
      <name val="HelveticaNeueLT Std"/>
      <family val="2"/>
    </font>
    <font>
      <b/>
      <i/>
      <sz val="9"/>
      <name val="HelveticaNeueLT Std"/>
      <family val="2"/>
    </font>
    <font>
      <sz val="9"/>
      <color theme="4" tint="-0.249977111117893"/>
      <name val="HelveticaNeueLT Std"/>
      <family val="2"/>
    </font>
    <font>
      <i/>
      <sz val="9"/>
      <color theme="1" tint="4.9989318521683403E-2"/>
      <name val="HelveticaNeueLT Std"/>
      <family val="2"/>
    </font>
    <font>
      <b/>
      <i/>
      <sz val="9"/>
      <color rgb="FFC00000"/>
      <name val="HelveticaNeueLT Std"/>
      <family val="2"/>
    </font>
    <font>
      <b/>
      <sz val="16"/>
      <name val="HelveticaNeueLT Std"/>
      <family val="2"/>
    </font>
    <font>
      <b/>
      <sz val="12"/>
      <name val="HelveticaNeueLT Std"/>
      <family val="2"/>
    </font>
    <font>
      <b/>
      <i/>
      <sz val="12"/>
      <name val="HelveticaNeueLT Std"/>
      <family val="2"/>
    </font>
    <font>
      <b/>
      <sz val="8"/>
      <name val="HelveticaNeueLT Std"/>
      <family val="2"/>
    </font>
    <font>
      <b/>
      <sz val="8"/>
      <color theme="0"/>
      <name val="HelveticaNeueLT Std"/>
      <family val="2"/>
    </font>
    <font>
      <sz val="10"/>
      <color rgb="FFFF0000"/>
      <name val="HelveticaNeueLT Std"/>
      <family val="2"/>
    </font>
    <font>
      <sz val="9"/>
      <color theme="0"/>
      <name val="HelveticaNeueLT Std"/>
      <family val="2"/>
    </font>
    <font>
      <sz val="9"/>
      <color rgb="FF0070C0"/>
      <name val="HelveticaNeueLT Std"/>
      <family val="2"/>
    </font>
    <font>
      <b/>
      <i/>
      <sz val="22"/>
      <color indexed="10"/>
      <name val="HelveticaNeueLT Std"/>
      <family val="2"/>
    </font>
    <font>
      <sz val="16"/>
      <color rgb="FFC00000"/>
      <name val="HelveticaNeueLT Std"/>
      <family val="2"/>
    </font>
    <font>
      <sz val="9"/>
      <color rgb="FFC00000"/>
      <name val="HelveticaNeueLT Std"/>
      <family val="2"/>
    </font>
    <font>
      <b/>
      <sz val="10"/>
      <color rgb="FFC00000"/>
      <name val="HelveticaNeueLT Std"/>
      <family val="2"/>
    </font>
    <font>
      <b/>
      <i/>
      <sz val="10"/>
      <name val="HelveticaNeueLT Std"/>
      <family val="2"/>
    </font>
    <font>
      <b/>
      <sz val="9"/>
      <color theme="0"/>
      <name val="HelveticaNeueLT Std"/>
      <family val="2"/>
    </font>
    <font>
      <sz val="8"/>
      <name val="HelveticaNeueLT Std"/>
      <family val="2"/>
    </font>
    <font>
      <u/>
      <sz val="9"/>
      <name val="HelveticaNeueLT Std"/>
      <family val="2"/>
    </font>
    <font>
      <b/>
      <i/>
      <sz val="8"/>
      <name val="HelveticaNeueLT Std"/>
      <family val="2"/>
    </font>
    <font>
      <i/>
      <sz val="8"/>
      <name val="HelveticaNeueLT Std"/>
      <family val="2"/>
    </font>
    <font>
      <sz val="9"/>
      <color rgb="FF336699"/>
      <name val="HelveticaNeueLT Std"/>
      <family val="2"/>
    </font>
    <font>
      <i/>
      <sz val="9"/>
      <color rgb="FF336699"/>
      <name val="HelveticaNeueLT Std"/>
      <family val="2"/>
    </font>
    <font>
      <b/>
      <i/>
      <sz val="11"/>
      <color indexed="10"/>
      <name val="HelveticaNeueLT Std"/>
      <family val="2"/>
    </font>
    <font>
      <b/>
      <i/>
      <sz val="7"/>
      <name val="HelveticaNeueLT Std"/>
      <family val="2"/>
    </font>
    <font>
      <sz val="10"/>
      <color theme="1"/>
      <name val="HelveticaNeueLT Std"/>
      <family val="2"/>
    </font>
    <font>
      <b/>
      <sz val="10"/>
      <color theme="1"/>
      <name val="HelveticaNeueLT Std"/>
      <family val="2"/>
    </font>
    <font>
      <b/>
      <sz val="8"/>
      <color theme="1"/>
      <name val="HelveticaNeueLT Std"/>
      <family val="2"/>
    </font>
    <font>
      <sz val="9"/>
      <color theme="1"/>
      <name val="HelveticaNeueLT Std"/>
      <family val="2"/>
    </font>
    <font>
      <i/>
      <sz val="9"/>
      <color theme="1"/>
      <name val="HelveticaNeueLT Std"/>
      <family val="2"/>
    </font>
    <font>
      <sz val="8"/>
      <color theme="1"/>
      <name val="HelveticaNeueLT Std"/>
      <family val="2"/>
    </font>
    <font>
      <i/>
      <sz val="10"/>
      <name val="HelveticaNeueLT Std"/>
      <family val="2"/>
    </font>
    <font>
      <b/>
      <sz val="9"/>
      <color theme="1"/>
      <name val="HelveticaNeueLT Std"/>
      <family val="2"/>
    </font>
    <font>
      <sz val="9"/>
      <color rgb="FF3420C6"/>
      <name val="HelveticaNeueLT Std"/>
      <family val="2"/>
    </font>
    <font>
      <b/>
      <sz val="9"/>
      <color rgb="FF0070C0"/>
      <name val="HelveticaNeueLT Std"/>
      <family val="2"/>
    </font>
    <font>
      <sz val="8.5"/>
      <name val="HelveticaNeueLT Std"/>
      <family val="2"/>
    </font>
    <font>
      <i/>
      <sz val="8.5"/>
      <name val="HelveticaNeueLT Std"/>
      <family val="2"/>
    </font>
    <font>
      <b/>
      <sz val="20"/>
      <color theme="0"/>
      <name val="HelveticaNeueLT Std"/>
      <family val="2"/>
    </font>
    <font>
      <b/>
      <sz val="18"/>
      <color rgb="FF336699"/>
      <name val="HelveticaNeueLT Std"/>
      <family val="2"/>
    </font>
    <font>
      <b/>
      <sz val="16"/>
      <color rgb="FF336699"/>
      <name val="HelveticaNeueLT Std"/>
      <family val="2"/>
    </font>
    <font>
      <b/>
      <i/>
      <sz val="18"/>
      <color rgb="FF336699"/>
      <name val="HelveticaNeueLT Std"/>
      <family val="2"/>
    </font>
    <font>
      <i/>
      <sz val="14"/>
      <color rgb="FF336699"/>
      <name val="HelveticaNeueLT Std"/>
      <family val="2"/>
    </font>
    <font>
      <sz val="9"/>
      <color theme="1" tint="4.9989318521683403E-2"/>
      <name val="HelveticaNeueLT Std"/>
      <family val="2"/>
    </font>
    <font>
      <sz val="16"/>
      <color rgb="FF336699"/>
      <name val="HelveticaNeueLT Std"/>
      <family val="2"/>
    </font>
    <font>
      <i/>
      <sz val="16"/>
      <color rgb="FF336699"/>
      <name val="HelveticaNeueLT Std"/>
      <family val="2"/>
    </font>
    <font>
      <b/>
      <i/>
      <sz val="10"/>
      <color rgb="FFC00000"/>
      <name val="HelveticaNeueLT Std"/>
      <family val="2"/>
    </font>
    <font>
      <sz val="22"/>
      <color theme="0"/>
      <name val="HelveticaNeueLT Std"/>
      <family val="2"/>
    </font>
    <font>
      <b/>
      <sz val="7"/>
      <name val="HelveticaNeueLT Std"/>
      <family val="2"/>
    </font>
    <font>
      <u/>
      <sz val="10"/>
      <name val="HelveticaNeueLT Std"/>
      <family val="2"/>
    </font>
    <font>
      <b/>
      <sz val="11"/>
      <name val="HelveticaNeueLT Std"/>
      <family val="2"/>
    </font>
    <font>
      <b/>
      <i/>
      <sz val="11"/>
      <name val="HelveticaNeueLT Std"/>
      <family val="2"/>
    </font>
    <font>
      <i/>
      <sz val="11"/>
      <name val="HelveticaNeueLT Std"/>
      <family val="2"/>
    </font>
    <font>
      <b/>
      <sz val="10.5"/>
      <color theme="0"/>
      <name val="HelveticaNeueLT Std"/>
      <family val="2"/>
    </font>
    <font>
      <b/>
      <sz val="10"/>
      <color theme="0"/>
      <name val="HelveticaNeueLT Std"/>
      <family val="2"/>
    </font>
    <font>
      <i/>
      <sz val="10"/>
      <color theme="0"/>
      <name val="HelveticaNeueLT Std"/>
      <family val="2"/>
    </font>
    <font>
      <sz val="8.5"/>
      <color rgb="FFC00000"/>
      <name val="HelveticaNeueLT Std"/>
      <family val="2"/>
    </font>
    <font>
      <b/>
      <sz val="8.5"/>
      <name val="HelveticaNeueLT Std"/>
      <family val="2"/>
    </font>
    <font>
      <b/>
      <i/>
      <sz val="8.5"/>
      <color rgb="FFC00000"/>
      <name val="HelveticaNeueLT Std"/>
      <family val="2"/>
    </font>
    <font>
      <b/>
      <i/>
      <sz val="8.5"/>
      <name val="HelveticaNeueLT Std"/>
      <family val="2"/>
    </font>
    <font>
      <sz val="10"/>
      <color theme="4"/>
      <name val="HelveticaNeueLT Std"/>
      <family val="2"/>
    </font>
    <font>
      <u/>
      <sz val="10"/>
      <color theme="10"/>
      <name val="Arial"/>
      <family val="2"/>
    </font>
    <font>
      <sz val="10"/>
      <color rgb="FFC00000"/>
      <name val="HelveticaNeueLT Std"/>
      <family val="2"/>
    </font>
    <font>
      <sz val="14"/>
      <color rgb="FFC00000"/>
      <name val="HelveticaNeueLT Std"/>
      <family val="2"/>
    </font>
    <font>
      <strike/>
      <sz val="9"/>
      <name val="HelveticaNeueLT Std"/>
      <family val="2"/>
    </font>
    <font>
      <b/>
      <sz val="8"/>
      <color rgb="FFC00000"/>
      <name val="HelveticaNeueLT Std"/>
      <family val="2"/>
    </font>
    <font>
      <sz val="40"/>
      <color rgb="FF336699"/>
      <name val="HelveticaNeueLT Std Blk"/>
      <family val="2"/>
    </font>
    <font>
      <b/>
      <sz val="16"/>
      <color theme="0"/>
      <name val="HelveticaNeueLT Std"/>
      <family val="2"/>
    </font>
    <font>
      <i/>
      <sz val="16"/>
      <color theme="0"/>
      <name val="HelveticaNeueLT Std"/>
      <family val="2"/>
    </font>
    <font>
      <i/>
      <u/>
      <sz val="9"/>
      <name val="HelveticaNeueLT Std"/>
      <family val="2"/>
    </font>
    <font>
      <b/>
      <i/>
      <sz val="8"/>
      <color rgb="FFC00000"/>
      <name val="HelveticaNeueLT Std"/>
      <family val="2"/>
    </font>
    <font>
      <b/>
      <sz val="28"/>
      <color rgb="FF1DA8AB"/>
      <name val="Calibri"/>
      <family val="2"/>
      <scheme val="minor"/>
    </font>
  </fonts>
  <fills count="16">
    <fill>
      <patternFill patternType="none"/>
    </fill>
    <fill>
      <patternFill patternType="gray125"/>
    </fill>
    <fill>
      <patternFill patternType="solid">
        <fgColor indexed="9"/>
        <bgColor indexed="64"/>
      </patternFill>
    </fill>
    <fill>
      <patternFill patternType="solid">
        <fgColor rgb="FFFFFFFF"/>
        <bgColor rgb="FFFFFFFF"/>
      </patternFill>
    </fill>
    <fill>
      <patternFill patternType="solid">
        <fgColor theme="0"/>
        <bgColor indexed="64"/>
      </patternFill>
    </fill>
    <fill>
      <patternFill patternType="solid">
        <fgColor theme="0" tint="-4.9989318521683403E-2"/>
        <bgColor indexed="64"/>
      </patternFill>
    </fill>
    <fill>
      <patternFill patternType="solid">
        <fgColor rgb="FFF3FCFF"/>
        <bgColor indexed="64"/>
      </patternFill>
    </fill>
    <fill>
      <patternFill patternType="solid">
        <fgColor theme="8" tint="0.79998168889431442"/>
        <bgColor indexed="64"/>
      </patternFill>
    </fill>
    <fill>
      <patternFill patternType="solid">
        <fgColor rgb="FF006699"/>
        <bgColor indexed="64"/>
      </patternFill>
    </fill>
    <fill>
      <patternFill patternType="solid">
        <fgColor rgb="FF336699"/>
        <bgColor rgb="FFFFFFFF"/>
      </patternFill>
    </fill>
    <fill>
      <patternFill patternType="solid">
        <fgColor theme="7" tint="0.79998168889431442"/>
        <bgColor rgb="FFFFFFFF"/>
      </patternFill>
    </fill>
    <fill>
      <patternFill patternType="solid">
        <fgColor theme="7" tint="0.79998168889431442"/>
        <bgColor indexed="64"/>
      </patternFill>
    </fill>
    <fill>
      <patternFill patternType="solid">
        <fgColor theme="4" tint="0.79998168889431442"/>
        <bgColor indexed="64"/>
      </patternFill>
    </fill>
    <fill>
      <patternFill patternType="solid">
        <fgColor rgb="FF336699"/>
        <bgColor indexed="64"/>
      </patternFill>
    </fill>
    <fill>
      <patternFill patternType="solid">
        <fgColor theme="4" tint="0.79998168889431442"/>
        <bgColor rgb="FFCCFFFF"/>
      </patternFill>
    </fill>
    <fill>
      <patternFill patternType="solid">
        <fgColor rgb="FFF3F5FB"/>
        <bgColor indexed="64"/>
      </patternFill>
    </fill>
  </fills>
  <borders count="151">
    <border>
      <left/>
      <right/>
      <top/>
      <bottom/>
      <diagonal/>
    </border>
    <border>
      <left/>
      <right/>
      <top/>
      <bottom style="dashed">
        <color indexed="64"/>
      </bottom>
      <diagonal/>
    </border>
    <border>
      <left style="thin">
        <color indexed="64"/>
      </left>
      <right/>
      <top/>
      <bottom/>
      <diagonal/>
    </border>
    <border>
      <left/>
      <right style="thin">
        <color indexed="64"/>
      </right>
      <top/>
      <bottom/>
      <diagonal/>
    </border>
    <border>
      <left style="thin">
        <color rgb="FF006699"/>
      </left>
      <right/>
      <top/>
      <bottom/>
      <diagonal/>
    </border>
    <border>
      <left/>
      <right style="thin">
        <color rgb="FF006699"/>
      </right>
      <top/>
      <bottom/>
      <diagonal/>
    </border>
    <border>
      <left style="thin">
        <color rgb="FF006699"/>
      </left>
      <right/>
      <top style="thin">
        <color rgb="FF006699"/>
      </top>
      <bottom/>
      <diagonal/>
    </border>
    <border>
      <left/>
      <right/>
      <top style="thin">
        <color rgb="FF006699"/>
      </top>
      <bottom/>
      <diagonal/>
    </border>
    <border>
      <left/>
      <right style="thin">
        <color rgb="FF006699"/>
      </right>
      <top style="thin">
        <color rgb="FF006699"/>
      </top>
      <bottom/>
      <diagonal/>
    </border>
    <border>
      <left style="thin">
        <color rgb="FF006699"/>
      </left>
      <right/>
      <top/>
      <bottom style="thin">
        <color rgb="FF006699"/>
      </bottom>
      <diagonal/>
    </border>
    <border>
      <left/>
      <right/>
      <top/>
      <bottom style="thin">
        <color rgb="FF006699"/>
      </bottom>
      <diagonal/>
    </border>
    <border>
      <left/>
      <right style="thin">
        <color rgb="FF006699"/>
      </right>
      <top/>
      <bottom style="thin">
        <color rgb="FF006699"/>
      </bottom>
      <diagonal/>
    </border>
    <border>
      <left/>
      <right/>
      <top/>
      <bottom style="hair">
        <color theme="1" tint="0.34998626667073579"/>
      </bottom>
      <diagonal/>
    </border>
    <border>
      <left/>
      <right/>
      <top style="hair">
        <color theme="1" tint="0.34998626667073579"/>
      </top>
      <bottom style="hair">
        <color theme="1" tint="0.34998626667073579"/>
      </bottom>
      <diagonal/>
    </border>
    <border>
      <left/>
      <right/>
      <top/>
      <bottom style="hair">
        <color theme="1" tint="0.499984740745262"/>
      </bottom>
      <diagonal/>
    </border>
    <border>
      <left/>
      <right/>
      <top style="hair">
        <color theme="1" tint="0.499984740745262"/>
      </top>
      <bottom style="hair">
        <color theme="1" tint="0.499984740745262"/>
      </bottom>
      <diagonal/>
    </border>
    <border>
      <left style="thin">
        <color rgb="FF336699"/>
      </left>
      <right/>
      <top/>
      <bottom/>
      <diagonal/>
    </border>
    <border>
      <left/>
      <right style="thin">
        <color rgb="FF336699"/>
      </right>
      <top/>
      <bottom/>
      <diagonal/>
    </border>
    <border>
      <left style="thin">
        <color indexed="64"/>
      </left>
      <right/>
      <top style="hair">
        <color theme="1" tint="0.499984740745262"/>
      </top>
      <bottom style="hair">
        <color theme="1" tint="0.499984740745262"/>
      </bottom>
      <diagonal/>
    </border>
    <border>
      <left/>
      <right style="thin">
        <color indexed="64"/>
      </right>
      <top style="hair">
        <color theme="1" tint="0.499984740745262"/>
      </top>
      <bottom style="hair">
        <color theme="1" tint="0.499984740745262"/>
      </bottom>
      <diagonal/>
    </border>
    <border>
      <left/>
      <right/>
      <top/>
      <bottom style="hair">
        <color theme="2" tint="-0.249977111117893"/>
      </bottom>
      <diagonal/>
    </border>
    <border>
      <left style="hair">
        <color theme="2" tint="-0.249977111117893"/>
      </left>
      <right/>
      <top/>
      <bottom/>
      <diagonal/>
    </border>
    <border>
      <left/>
      <right style="hair">
        <color theme="2" tint="-0.249977111117893"/>
      </right>
      <top/>
      <bottom/>
      <diagonal/>
    </border>
    <border>
      <left style="hair">
        <color theme="2" tint="-0.249977111117893"/>
      </left>
      <right style="hair">
        <color theme="2" tint="-0.249977111117893"/>
      </right>
      <top style="hair">
        <color theme="2" tint="-0.249977111117893"/>
      </top>
      <bottom style="hair">
        <color theme="2" tint="-0.249977111117893"/>
      </bottom>
      <diagonal/>
    </border>
    <border>
      <left style="hair">
        <color theme="2" tint="-0.249977111117893"/>
      </left>
      <right/>
      <top style="hair">
        <color theme="2" tint="-0.249977111117893"/>
      </top>
      <bottom style="hair">
        <color theme="2" tint="-0.249977111117893"/>
      </bottom>
      <diagonal/>
    </border>
    <border>
      <left/>
      <right/>
      <top style="hair">
        <color theme="2" tint="-0.249977111117893"/>
      </top>
      <bottom style="hair">
        <color theme="2" tint="-0.249977111117893"/>
      </bottom>
      <diagonal/>
    </border>
    <border>
      <left/>
      <right/>
      <top style="hair">
        <color theme="2" tint="-0.249977111117893"/>
      </top>
      <bottom/>
      <diagonal/>
    </border>
    <border>
      <left/>
      <right style="thin">
        <color indexed="64"/>
      </right>
      <top style="hair">
        <color theme="2" tint="-0.249977111117893"/>
      </top>
      <bottom style="hair">
        <color theme="2" tint="-0.249977111117893"/>
      </bottom>
      <diagonal/>
    </border>
    <border>
      <left style="thin">
        <color indexed="64"/>
      </left>
      <right/>
      <top style="hair">
        <color theme="2" tint="-0.249977111117893"/>
      </top>
      <bottom style="hair">
        <color theme="2" tint="-0.249977111117893"/>
      </bottom>
      <diagonal/>
    </border>
    <border>
      <left style="thin">
        <color indexed="64"/>
      </left>
      <right style="thin">
        <color indexed="64"/>
      </right>
      <top style="hair">
        <color theme="2" tint="-0.249977111117893"/>
      </top>
      <bottom style="hair">
        <color theme="2" tint="-0.249977111117893"/>
      </bottom>
      <diagonal/>
    </border>
    <border>
      <left/>
      <right style="hair">
        <color theme="2" tint="-0.249977111117893"/>
      </right>
      <top style="hair">
        <color theme="2" tint="-0.249977111117893"/>
      </top>
      <bottom/>
      <diagonal/>
    </border>
    <border>
      <left/>
      <right style="hair">
        <color theme="2" tint="-0.249977111117893"/>
      </right>
      <top/>
      <bottom style="hair">
        <color theme="2" tint="-0.249977111117893"/>
      </bottom>
      <diagonal/>
    </border>
    <border>
      <left style="hair">
        <color theme="2" tint="-0.249977111117893"/>
      </left>
      <right style="hair">
        <color theme="2" tint="-0.249977111117893"/>
      </right>
      <top style="hair">
        <color theme="2" tint="-0.249977111117893"/>
      </top>
      <bottom/>
      <diagonal/>
    </border>
    <border>
      <left style="thin">
        <color indexed="64"/>
      </left>
      <right style="hair">
        <color theme="2" tint="-0.249977111117893"/>
      </right>
      <top style="hair">
        <color theme="2" tint="-0.249977111117893"/>
      </top>
      <bottom style="hair">
        <color theme="2" tint="-0.249977111117893"/>
      </bottom>
      <diagonal/>
    </border>
    <border>
      <left style="hair">
        <color theme="2" tint="-0.249977111117893"/>
      </left>
      <right style="hair">
        <color theme="2" tint="-0.249977111117893"/>
      </right>
      <top/>
      <bottom style="hair">
        <color theme="2" tint="-0.249977111117893"/>
      </bottom>
      <diagonal/>
    </border>
    <border>
      <left/>
      <right/>
      <top style="dashed">
        <color indexed="64"/>
      </top>
      <bottom style="dashed">
        <color indexed="64"/>
      </bottom>
      <diagonal/>
    </border>
    <border>
      <left style="medium">
        <color theme="4" tint="-0.249977111117893"/>
      </left>
      <right/>
      <top/>
      <bottom/>
      <diagonal/>
    </border>
    <border>
      <left/>
      <right/>
      <top style="dashed">
        <color theme="4" tint="-0.249977111117893"/>
      </top>
      <bottom style="dashed">
        <color theme="4" tint="-0.249977111117893"/>
      </bottom>
      <diagonal/>
    </border>
    <border>
      <left/>
      <right/>
      <top style="dashed">
        <color theme="4" tint="-0.249977111117893"/>
      </top>
      <bottom style="dashed">
        <color indexed="64"/>
      </bottom>
      <diagonal/>
    </border>
    <border>
      <left/>
      <right/>
      <top style="dashed">
        <color theme="4" tint="-0.249977111117893"/>
      </top>
      <bottom/>
      <diagonal/>
    </border>
    <border>
      <left/>
      <right/>
      <top/>
      <bottom style="hair">
        <color theme="4" tint="-0.249977111117893"/>
      </bottom>
      <diagonal/>
    </border>
    <border>
      <left/>
      <right/>
      <top style="thin">
        <color rgb="FF336699"/>
      </top>
      <bottom/>
      <diagonal/>
    </border>
    <border>
      <left/>
      <right style="thin">
        <color rgb="FF336699"/>
      </right>
      <top style="thin">
        <color rgb="FF336699"/>
      </top>
      <bottom/>
      <diagonal/>
    </border>
    <border>
      <left style="thin">
        <color rgb="FF336699"/>
      </left>
      <right/>
      <top style="thin">
        <color rgb="FF336699"/>
      </top>
      <bottom/>
      <diagonal/>
    </border>
    <border>
      <left style="thin">
        <color rgb="FF336699"/>
      </left>
      <right/>
      <top/>
      <bottom style="thin">
        <color rgb="FF336699"/>
      </bottom>
      <diagonal/>
    </border>
    <border>
      <left/>
      <right/>
      <top/>
      <bottom style="thin">
        <color rgb="FF336699"/>
      </bottom>
      <diagonal/>
    </border>
    <border>
      <left/>
      <right style="thin">
        <color rgb="FF336699"/>
      </right>
      <top/>
      <bottom style="thin">
        <color rgb="FF336699"/>
      </bottom>
      <diagonal/>
    </border>
    <border>
      <left/>
      <right/>
      <top style="hair">
        <color theme="2" tint="-0.499984740745262"/>
      </top>
      <bottom/>
      <diagonal/>
    </border>
    <border>
      <left/>
      <right/>
      <top style="hair">
        <color theme="1" tint="0.499984740745262"/>
      </top>
      <bottom/>
      <diagonal/>
    </border>
    <border>
      <left/>
      <right/>
      <top style="hair">
        <color theme="2" tint="-0.499984740745262"/>
      </top>
      <bottom style="hair">
        <color theme="2" tint="-0.499984740745262"/>
      </bottom>
      <diagonal/>
    </border>
    <border>
      <left/>
      <right/>
      <top/>
      <bottom style="hair">
        <color theme="2" tint="-0.499984740745262"/>
      </bottom>
      <diagonal/>
    </border>
    <border>
      <left/>
      <right/>
      <top style="hair">
        <color theme="1" tint="0.34998626667073579"/>
      </top>
      <bottom style="hair">
        <color theme="2" tint="-0.499984740745262"/>
      </bottom>
      <diagonal/>
    </border>
    <border>
      <left/>
      <right/>
      <top style="hair">
        <color theme="8" tint="-0.499984740745262"/>
      </top>
      <bottom/>
      <diagonal/>
    </border>
    <border>
      <left/>
      <right/>
      <top style="hair">
        <color theme="2" tint="-0.249977111117893"/>
      </top>
      <bottom style="hair">
        <color theme="8" tint="-0.499984740745262"/>
      </bottom>
      <diagonal/>
    </border>
    <border>
      <left/>
      <right/>
      <top/>
      <bottom style="hair">
        <color theme="8" tint="-0.499984740745262"/>
      </bottom>
      <diagonal/>
    </border>
    <border>
      <left style="hair">
        <color theme="8" tint="-0.499984740745262"/>
      </left>
      <right style="hair">
        <color theme="8" tint="-0.499984740745262"/>
      </right>
      <top style="hair">
        <color theme="8" tint="-0.499984740745262"/>
      </top>
      <bottom/>
      <diagonal/>
    </border>
    <border>
      <left style="hair">
        <color theme="8" tint="-0.499984740745262"/>
      </left>
      <right style="hair">
        <color theme="8" tint="-0.499984740745262"/>
      </right>
      <top/>
      <bottom style="hair">
        <color theme="8" tint="-0.499984740745262"/>
      </bottom>
      <diagonal/>
    </border>
    <border>
      <left/>
      <right/>
      <top style="hair">
        <color indexed="64"/>
      </top>
      <bottom style="hair">
        <color indexed="64"/>
      </bottom>
      <diagonal/>
    </border>
    <border>
      <left/>
      <right/>
      <top style="hair">
        <color indexed="64"/>
      </top>
      <bottom/>
      <diagonal/>
    </border>
    <border>
      <left/>
      <right/>
      <top style="hair">
        <color theme="4" tint="-0.249977111117893"/>
      </top>
      <bottom style="hair">
        <color theme="4" tint="-0.249977111117893"/>
      </bottom>
      <diagonal/>
    </border>
    <border>
      <left style="thin">
        <color indexed="64"/>
      </left>
      <right/>
      <top style="hair">
        <color theme="4" tint="-0.249977111117893"/>
      </top>
      <bottom style="hair">
        <color theme="4" tint="-0.249977111117893"/>
      </bottom>
      <diagonal/>
    </border>
    <border>
      <left/>
      <right/>
      <top/>
      <bottom style="hair">
        <color indexed="64"/>
      </bottom>
      <diagonal/>
    </border>
    <border>
      <left style="hair">
        <color indexed="64"/>
      </left>
      <right style="hair">
        <color theme="2" tint="-0.249977111117893"/>
      </right>
      <top style="hair">
        <color theme="2" tint="-0.249977111117893"/>
      </top>
      <bottom style="hair">
        <color theme="2" tint="-0.249977111117893"/>
      </bottom>
      <diagonal/>
    </border>
    <border>
      <left/>
      <right style="hair">
        <color indexed="64"/>
      </right>
      <top style="hair">
        <color theme="2" tint="-0.249977111117893"/>
      </top>
      <bottom style="hair">
        <color theme="2" tint="-0.249977111117893"/>
      </bottom>
      <diagonal/>
    </border>
    <border>
      <left/>
      <right style="hair">
        <color indexed="64"/>
      </right>
      <top/>
      <bottom/>
      <diagonal/>
    </border>
    <border>
      <left style="hair">
        <color indexed="64"/>
      </left>
      <right style="hair">
        <color theme="2" tint="-0.249977111117893"/>
      </right>
      <top/>
      <bottom/>
      <diagonal/>
    </border>
    <border>
      <left/>
      <right style="hair">
        <color theme="2" tint="-0.249977111117893"/>
      </right>
      <top style="hair">
        <color theme="2" tint="-0.249977111117893"/>
      </top>
      <bottom style="hair">
        <color theme="2" tint="-0.249977111117893"/>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theme="8" tint="-0.499984740745262"/>
      </top>
      <bottom style="thin">
        <color theme="8" tint="-0.499984740745262"/>
      </bottom>
      <diagonal/>
    </border>
    <border>
      <left/>
      <right style="thin">
        <color theme="8" tint="-0.499984740745262"/>
      </right>
      <top style="thin">
        <color theme="8" tint="-0.499984740745262"/>
      </top>
      <bottom style="thin">
        <color theme="8" tint="-0.499984740745262"/>
      </bottom>
      <diagonal/>
    </border>
    <border>
      <left/>
      <right/>
      <top style="hair">
        <color theme="1" tint="0.34998626667073579"/>
      </top>
      <bottom/>
      <diagonal/>
    </border>
    <border>
      <left style="medium">
        <color rgb="FF336699"/>
      </left>
      <right/>
      <top style="thin">
        <color theme="8" tint="-0.499984740745262"/>
      </top>
      <bottom style="thin">
        <color theme="8" tint="-0.499984740745262"/>
      </bottom>
      <diagonal/>
    </border>
    <border>
      <left/>
      <right style="medium">
        <color rgb="FF336699"/>
      </right>
      <top style="thin">
        <color theme="8" tint="-0.499984740745262"/>
      </top>
      <bottom style="thin">
        <color theme="8" tint="-0.499984740745262"/>
      </bottom>
      <diagonal/>
    </border>
    <border>
      <left/>
      <right/>
      <top/>
      <bottom style="thin">
        <color theme="8" tint="-0.499984740745262"/>
      </bottom>
      <diagonal/>
    </border>
    <border>
      <left style="thin">
        <color theme="8" tint="-0.499984740745262"/>
      </left>
      <right/>
      <top style="thin">
        <color theme="8" tint="-0.499984740745262"/>
      </top>
      <bottom style="thin">
        <color theme="8" tint="-0.499984740745262"/>
      </bottom>
      <diagonal/>
    </border>
    <border>
      <left style="thin">
        <color theme="8" tint="-0.499984740745262"/>
      </left>
      <right/>
      <top/>
      <bottom/>
      <diagonal/>
    </border>
    <border>
      <left/>
      <right style="thin">
        <color theme="8" tint="-0.499984740745262"/>
      </right>
      <top/>
      <bottom/>
      <diagonal/>
    </border>
    <border>
      <left style="thin">
        <color theme="8" tint="-0.499984740745262"/>
      </left>
      <right/>
      <top/>
      <bottom style="thin">
        <color theme="8" tint="-0.499984740745262"/>
      </bottom>
      <diagonal/>
    </border>
    <border>
      <left/>
      <right style="thin">
        <color theme="8" tint="-0.499984740745262"/>
      </right>
      <top/>
      <bottom style="thin">
        <color theme="8"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right style="thin">
        <color indexed="64"/>
      </right>
      <top style="hair">
        <color theme="2" tint="-0.249977111117893"/>
      </top>
      <bottom/>
      <diagonal/>
    </border>
    <border>
      <left style="thin">
        <color indexed="64"/>
      </left>
      <right/>
      <top style="hair">
        <color theme="2" tint="-0.249977111117893"/>
      </top>
      <bottom/>
      <diagonal/>
    </border>
    <border>
      <left style="hair">
        <color theme="2" tint="-0.249977111117893"/>
      </left>
      <right/>
      <top style="hair">
        <color theme="2" tint="-0.249977111117893"/>
      </top>
      <bottom/>
      <diagonal/>
    </border>
    <border>
      <left style="thin">
        <color theme="8" tint="-0.499984740745262"/>
      </left>
      <right/>
      <top style="thin">
        <color theme="8" tint="-0.499984740745262"/>
      </top>
      <bottom style="dashed">
        <color theme="4" tint="-0.249977111117893"/>
      </bottom>
      <diagonal/>
    </border>
    <border>
      <left/>
      <right/>
      <top style="thin">
        <color theme="8" tint="-0.499984740745262"/>
      </top>
      <bottom style="dashed">
        <color theme="4" tint="-0.249977111117893"/>
      </bottom>
      <diagonal/>
    </border>
    <border>
      <left/>
      <right style="thin">
        <color theme="8" tint="-0.499984740745262"/>
      </right>
      <top style="thin">
        <color theme="8" tint="-0.499984740745262"/>
      </top>
      <bottom style="dashed">
        <color theme="4" tint="-0.249977111117893"/>
      </bottom>
      <diagonal/>
    </border>
    <border>
      <left style="thin">
        <color theme="8" tint="-0.499984740745262"/>
      </left>
      <right/>
      <top style="dashed">
        <color theme="4" tint="-0.249977111117893"/>
      </top>
      <bottom style="dashed">
        <color indexed="64"/>
      </bottom>
      <diagonal/>
    </border>
    <border>
      <left/>
      <right style="thin">
        <color theme="8" tint="-0.499984740745262"/>
      </right>
      <top style="dashed">
        <color theme="4" tint="-0.249977111117893"/>
      </top>
      <bottom/>
      <diagonal/>
    </border>
    <border>
      <left style="thin">
        <color theme="8" tint="-0.499984740745262"/>
      </left>
      <right/>
      <top style="dotted">
        <color indexed="64"/>
      </top>
      <bottom style="thin">
        <color theme="8" tint="-0.499984740745262"/>
      </bottom>
      <diagonal/>
    </border>
    <border>
      <left/>
      <right/>
      <top style="hair">
        <color theme="4" tint="-0.249977111117893"/>
      </top>
      <bottom/>
      <diagonal/>
    </border>
    <border>
      <left style="thin">
        <color indexed="64"/>
      </left>
      <right/>
      <top/>
      <bottom style="hair">
        <color theme="4" tint="-0.249977111117893"/>
      </bottom>
      <diagonal/>
    </border>
    <border>
      <left style="hair">
        <color theme="8" tint="-0.499984740745262"/>
      </left>
      <right style="hair">
        <color theme="8" tint="-0.499984740745262"/>
      </right>
      <top style="hair">
        <color theme="8" tint="-0.499984740745262"/>
      </top>
      <bottom style="hair">
        <color theme="8" tint="-0.499984740745262"/>
      </bottom>
      <diagonal/>
    </border>
    <border>
      <left/>
      <right style="hair">
        <color theme="8" tint="-0.499984740745262"/>
      </right>
      <top style="hair">
        <color theme="8" tint="-0.499984740745262"/>
      </top>
      <bottom style="hair">
        <color theme="8" tint="-0.499984740745262"/>
      </bottom>
      <diagonal/>
    </border>
    <border>
      <left/>
      <right style="hair">
        <color theme="2" tint="-0.499984740745262"/>
      </right>
      <top style="hair">
        <color theme="2" tint="-0.249977111117893"/>
      </top>
      <bottom style="hair">
        <color theme="2" tint="-0.249977111117893"/>
      </bottom>
      <diagonal/>
    </border>
    <border>
      <left style="hair">
        <color theme="2" tint="-0.499984740745262"/>
      </left>
      <right/>
      <top style="hair">
        <color theme="2" tint="-0.249977111117893"/>
      </top>
      <bottom style="hair">
        <color theme="2" tint="-0.249977111117893"/>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thin">
        <color rgb="FF006699"/>
      </left>
      <right/>
      <top style="thin">
        <color rgb="FF336699"/>
      </top>
      <bottom/>
      <diagonal/>
    </border>
    <border>
      <left/>
      <right style="thin">
        <color rgb="FF006699"/>
      </right>
      <top style="thin">
        <color rgb="FF336699"/>
      </top>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style="thin">
        <color theme="0"/>
      </top>
      <bottom/>
      <diagonal/>
    </border>
    <border>
      <left style="thin">
        <color theme="0"/>
      </left>
      <right/>
      <top/>
      <bottom/>
      <diagonal/>
    </border>
    <border>
      <left/>
      <right style="thin">
        <color theme="0"/>
      </right>
      <top/>
      <bottom style="thin">
        <color theme="0"/>
      </bottom>
      <diagonal/>
    </border>
    <border>
      <left/>
      <right style="thin">
        <color theme="0"/>
      </right>
      <top/>
      <bottom/>
      <diagonal/>
    </border>
    <border>
      <left style="medium">
        <color theme="4" tint="-0.249977111117893"/>
      </left>
      <right/>
      <top style="medium">
        <color theme="4" tint="-0.249977111117893"/>
      </top>
      <bottom style="medium">
        <color theme="4" tint="-0.249977111117893"/>
      </bottom>
      <diagonal/>
    </border>
    <border>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4" tint="-0.249977111117893"/>
      </left>
      <right/>
      <top style="medium">
        <color theme="4" tint="-0.249977111117893"/>
      </top>
      <bottom/>
      <diagonal/>
    </border>
    <border>
      <left/>
      <right/>
      <top style="medium">
        <color theme="4" tint="-0.249977111117893"/>
      </top>
      <bottom/>
      <diagonal/>
    </border>
    <border>
      <left/>
      <right style="medium">
        <color theme="4" tint="-0.249977111117893"/>
      </right>
      <top style="medium">
        <color theme="4" tint="-0.249977111117893"/>
      </top>
      <bottom/>
      <diagonal/>
    </border>
    <border>
      <left/>
      <right style="medium">
        <color theme="4" tint="-0.249977111117893"/>
      </right>
      <top/>
      <bottom/>
      <diagonal/>
    </border>
    <border>
      <left style="medium">
        <color theme="4" tint="-0.249977111117893"/>
      </left>
      <right/>
      <top/>
      <bottom style="medium">
        <color theme="4" tint="-0.249977111117893"/>
      </bottom>
      <diagonal/>
    </border>
    <border>
      <left/>
      <right/>
      <top/>
      <bottom style="medium">
        <color theme="4" tint="-0.249977111117893"/>
      </bottom>
      <diagonal/>
    </border>
    <border>
      <left/>
      <right style="medium">
        <color theme="4" tint="-0.249977111117893"/>
      </right>
      <top/>
      <bottom style="medium">
        <color theme="4" tint="-0.249977111117893"/>
      </bottom>
      <diagonal/>
    </border>
    <border>
      <left style="hair">
        <color indexed="64"/>
      </left>
      <right/>
      <top/>
      <bottom/>
      <diagonal/>
    </border>
    <border>
      <left/>
      <right/>
      <top style="hair">
        <color theme="2" tint="-0.24994659260841701"/>
      </top>
      <bottom style="hair">
        <color theme="2" tint="-0.24994659260841701"/>
      </bottom>
      <diagonal/>
    </border>
    <border>
      <left style="hair">
        <color theme="4" tint="-0.249977111117893"/>
      </left>
      <right/>
      <top style="thin">
        <color theme="8" tint="-0.499984740745262"/>
      </top>
      <bottom style="hair">
        <color theme="4" tint="-0.249977111117893"/>
      </bottom>
      <diagonal/>
    </border>
    <border>
      <left/>
      <right style="hair">
        <color theme="4" tint="-0.249977111117893"/>
      </right>
      <top style="thin">
        <color theme="8" tint="-0.499984740745262"/>
      </top>
      <bottom style="hair">
        <color theme="4" tint="-0.249977111117893"/>
      </bottom>
      <diagonal/>
    </border>
    <border>
      <left style="hair">
        <color theme="8" tint="-0.499984740745262"/>
      </left>
      <right/>
      <top style="thin">
        <color theme="8" tint="-0.499984740745262"/>
      </top>
      <bottom style="hair">
        <color theme="8" tint="-0.499984740745262"/>
      </bottom>
      <diagonal/>
    </border>
    <border>
      <left/>
      <right/>
      <top style="thin">
        <color theme="8" tint="-0.499984740745262"/>
      </top>
      <bottom style="hair">
        <color theme="8" tint="-0.499984740745262"/>
      </bottom>
      <diagonal/>
    </border>
    <border>
      <left/>
      <right style="hair">
        <color theme="4" tint="-0.249977111117893"/>
      </right>
      <top style="thin">
        <color theme="8" tint="-0.499984740745262"/>
      </top>
      <bottom style="hair">
        <color theme="8" tint="-0.499984740745262"/>
      </bottom>
      <diagonal/>
    </border>
    <border>
      <left/>
      <right style="hair">
        <color theme="8" tint="-0.499984740745262"/>
      </right>
      <top style="thin">
        <color theme="8" tint="-0.499984740745262"/>
      </top>
      <bottom/>
      <diagonal/>
    </border>
    <border>
      <left/>
      <right style="hair">
        <color theme="8" tint="-0.499984740745262"/>
      </right>
      <top/>
      <bottom style="hair">
        <color theme="4" tint="-0.249977111117893"/>
      </bottom>
      <diagonal/>
    </border>
    <border>
      <left style="hair">
        <color theme="2" tint="-0.499984740745262"/>
      </left>
      <right style="hair">
        <color theme="2" tint="-0.499984740745262"/>
      </right>
      <top style="hair">
        <color theme="2" tint="-0.499984740745262"/>
      </top>
      <bottom style="hair">
        <color theme="2" tint="-0.499984740745262"/>
      </bottom>
      <diagonal/>
    </border>
    <border>
      <left style="hair">
        <color theme="2" tint="-0.499984740745262"/>
      </left>
      <right/>
      <top style="hair">
        <color theme="2" tint="-0.499984740745262"/>
      </top>
      <bottom style="hair">
        <color theme="2" tint="-0.499984740745262"/>
      </bottom>
      <diagonal/>
    </border>
    <border>
      <left style="hair">
        <color auto="1"/>
      </left>
      <right/>
      <top style="hair">
        <color theme="1" tint="0.499984740745262"/>
      </top>
      <bottom style="hair">
        <color theme="1" tint="0.499984740745262"/>
      </bottom>
      <diagonal/>
    </border>
    <border>
      <left style="thin">
        <color rgb="FF006699"/>
      </left>
      <right/>
      <top style="thin">
        <color rgb="FF006699"/>
      </top>
      <bottom style="thin">
        <color rgb="FF006699"/>
      </bottom>
      <diagonal/>
    </border>
    <border>
      <left/>
      <right/>
      <top style="thin">
        <color rgb="FF006699"/>
      </top>
      <bottom style="thin">
        <color rgb="FF006699"/>
      </bottom>
      <diagonal/>
    </border>
    <border>
      <left/>
      <right style="thin">
        <color rgb="FF006699"/>
      </right>
      <top style="thin">
        <color rgb="FF006699"/>
      </top>
      <bottom style="thin">
        <color rgb="FF006699"/>
      </bottom>
      <diagonal/>
    </border>
    <border>
      <left style="medium">
        <color rgb="FF336699"/>
      </left>
      <right style="medium">
        <color rgb="FF336699"/>
      </right>
      <top/>
      <bottom/>
      <diagonal/>
    </border>
    <border>
      <left style="medium">
        <color rgb="FF336699"/>
      </left>
      <right style="medium">
        <color rgb="FF336699"/>
      </right>
      <top/>
      <bottom style="medium">
        <color rgb="FF336699"/>
      </bottom>
      <diagonal/>
    </border>
    <border>
      <left style="medium">
        <color rgb="FF336699"/>
      </left>
      <right/>
      <top style="medium">
        <color rgb="FF336699"/>
      </top>
      <bottom style="medium">
        <color rgb="FF336699"/>
      </bottom>
      <diagonal/>
    </border>
    <border>
      <left/>
      <right/>
      <top style="medium">
        <color rgb="FF336699"/>
      </top>
      <bottom style="medium">
        <color rgb="FF336699"/>
      </bottom>
      <diagonal/>
    </border>
    <border>
      <left/>
      <right style="thin">
        <color rgb="FF336699"/>
      </right>
      <top style="thin">
        <color theme="8" tint="-0.499984740745262"/>
      </top>
      <bottom/>
      <diagonal/>
    </border>
    <border>
      <left style="thin">
        <color theme="8" tint="-0.499984740745262"/>
      </left>
      <right/>
      <top/>
      <bottom style="thin">
        <color rgb="FF336699"/>
      </bottom>
      <diagonal/>
    </border>
    <border>
      <left/>
      <right style="medium">
        <color rgb="FF336699"/>
      </right>
      <top style="medium">
        <color rgb="FF336699"/>
      </top>
      <bottom style="medium">
        <color rgb="FF336699"/>
      </bottom>
      <diagonal/>
    </border>
    <border>
      <left style="medium">
        <color rgb="FF336699"/>
      </left>
      <right/>
      <top style="medium">
        <color rgb="FF336699"/>
      </top>
      <bottom/>
      <diagonal/>
    </border>
    <border>
      <left/>
      <right/>
      <top style="medium">
        <color rgb="FF336699"/>
      </top>
      <bottom/>
      <diagonal/>
    </border>
    <border>
      <left/>
      <right style="medium">
        <color rgb="FF336699"/>
      </right>
      <top style="medium">
        <color rgb="FF336699"/>
      </top>
      <bottom/>
      <diagonal/>
    </border>
    <border>
      <left style="medium">
        <color rgb="FF336699"/>
      </left>
      <right/>
      <top/>
      <bottom/>
      <diagonal/>
    </border>
    <border>
      <left/>
      <right style="medium">
        <color rgb="FF336699"/>
      </right>
      <top/>
      <bottom/>
      <diagonal/>
    </border>
    <border>
      <left style="medium">
        <color rgb="FF336699"/>
      </left>
      <right/>
      <top/>
      <bottom style="medium">
        <color rgb="FF336699"/>
      </bottom>
      <diagonal/>
    </border>
    <border>
      <left/>
      <right/>
      <top/>
      <bottom style="medium">
        <color rgb="FF336699"/>
      </bottom>
      <diagonal/>
    </border>
    <border>
      <left/>
      <right style="medium">
        <color rgb="FF336699"/>
      </right>
      <top/>
      <bottom style="medium">
        <color rgb="FF336699"/>
      </bottom>
      <diagonal/>
    </border>
  </borders>
  <cellStyleXfs count="9">
    <xf numFmtId="0" fontId="0" fillId="0" borderId="0" applyBorder="0"/>
    <xf numFmtId="44" fontId="1" fillId="0" borderId="0" applyFont="0" applyFill="0" applyBorder="0" applyAlignment="0" applyProtection="0"/>
    <xf numFmtId="44" fontId="4" fillId="0" borderId="0" applyFont="0" applyFill="0" applyBorder="0" applyAlignment="0" applyProtection="0"/>
    <xf numFmtId="0" fontId="4" fillId="0" borderId="0" applyBorder="0"/>
    <xf numFmtId="0" fontId="1" fillId="0" borderId="0" applyBorder="0"/>
    <xf numFmtId="0" fontId="1" fillId="0" borderId="0" applyBorder="0"/>
    <xf numFmtId="44" fontId="1" fillId="0" borderId="0" applyFont="0" applyFill="0" applyBorder="0" applyAlignment="0" applyProtection="0"/>
    <xf numFmtId="164" fontId="17" fillId="0" borderId="0" applyFont="0" applyFill="0" applyBorder="0" applyAlignment="0" applyProtection="0"/>
    <xf numFmtId="0" fontId="114" fillId="0" borderId="0" applyNumberFormat="0" applyFill="0" applyBorder="0" applyAlignment="0" applyProtection="0"/>
  </cellStyleXfs>
  <cellXfs count="898">
    <xf numFmtId="0" fontId="0" fillId="0" borderId="0" xfId="0"/>
    <xf numFmtId="0" fontId="2" fillId="0" borderId="0" xfId="5" applyFont="1" applyFill="1" applyBorder="1" applyAlignment="1" applyProtection="1">
      <alignment vertical="center"/>
    </xf>
    <xf numFmtId="0" fontId="3" fillId="0" borderId="0" xfId="5" applyFont="1" applyFill="1" applyBorder="1" applyAlignment="1" applyProtection="1">
      <alignment vertical="center"/>
    </xf>
    <xf numFmtId="0" fontId="3" fillId="0" borderId="0" xfId="5" applyFont="1" applyBorder="1" applyAlignment="1" applyProtection="1">
      <alignment vertical="center"/>
    </xf>
    <xf numFmtId="0" fontId="2" fillId="0" borderId="0" xfId="5" applyFont="1" applyBorder="1" applyAlignment="1" applyProtection="1">
      <alignment vertical="center"/>
    </xf>
    <xf numFmtId="0" fontId="8" fillId="0" borderId="0" xfId="5" applyFont="1" applyAlignment="1" applyProtection="1">
      <alignment vertical="center"/>
    </xf>
    <xf numFmtId="0" fontId="7" fillId="0" borderId="0" xfId="5" applyFont="1" applyAlignment="1" applyProtection="1">
      <alignment vertical="center"/>
    </xf>
    <xf numFmtId="0" fontId="11" fillId="0" borderId="0" xfId="5" applyFont="1" applyFill="1" applyBorder="1" applyAlignment="1" applyProtection="1">
      <alignment vertical="center"/>
    </xf>
    <xf numFmtId="0" fontId="7" fillId="0" borderId="0" xfId="5" applyFont="1" applyFill="1" applyBorder="1" applyAlignment="1" applyProtection="1">
      <alignment vertical="center"/>
    </xf>
    <xf numFmtId="8" fontId="10" fillId="0" borderId="0" xfId="5" applyNumberFormat="1" applyFont="1" applyFill="1" applyBorder="1" applyAlignment="1" applyProtection="1">
      <alignment horizontal="right" vertical="center"/>
    </xf>
    <xf numFmtId="0" fontId="10" fillId="0" borderId="0" xfId="5" applyFont="1" applyFill="1" applyBorder="1" applyAlignment="1" applyProtection="1">
      <alignment vertical="center"/>
    </xf>
    <xf numFmtId="0" fontId="7" fillId="0" borderId="0" xfId="5" applyFont="1" applyFill="1" applyBorder="1" applyAlignment="1" applyProtection="1">
      <alignment vertical="center" wrapText="1"/>
    </xf>
    <xf numFmtId="0" fontId="7" fillId="0" borderId="0" xfId="5" applyFont="1" applyBorder="1" applyAlignment="1" applyProtection="1">
      <alignment vertical="center"/>
    </xf>
    <xf numFmtId="0" fontId="14" fillId="0" borderId="0" xfId="5" applyFont="1" applyAlignment="1" applyProtection="1">
      <alignment vertical="center"/>
    </xf>
    <xf numFmtId="0" fontId="7" fillId="0" borderId="0" xfId="5" applyFont="1" applyAlignment="1" applyProtection="1">
      <alignment vertical="center" wrapText="1"/>
    </xf>
    <xf numFmtId="0" fontId="10" fillId="0" borderId="0" xfId="5" applyFont="1" applyBorder="1" applyAlignment="1">
      <alignment vertical="center"/>
    </xf>
    <xf numFmtId="0" fontId="10" fillId="0" borderId="0" xfId="5" applyFont="1" applyBorder="1" applyAlignment="1" applyProtection="1">
      <alignment vertical="center"/>
    </xf>
    <xf numFmtId="0" fontId="11" fillId="0" borderId="0" xfId="5" applyFont="1" applyBorder="1" applyAlignment="1" applyProtection="1">
      <alignment vertical="center" wrapText="1"/>
    </xf>
    <xf numFmtId="0" fontId="11" fillId="0" borderId="0" xfId="5" applyFont="1" applyBorder="1" applyAlignment="1" applyProtection="1">
      <alignment horizontal="center" vertical="center" wrapText="1"/>
    </xf>
    <xf numFmtId="0" fontId="7" fillId="0" borderId="0" xfId="5" applyFont="1" applyFill="1" applyAlignment="1" applyProtection="1">
      <alignment vertical="center"/>
    </xf>
    <xf numFmtId="0" fontId="12" fillId="0" borderId="0" xfId="5" applyFont="1" applyFill="1" applyBorder="1" applyAlignment="1" applyProtection="1">
      <alignment vertical="center"/>
    </xf>
    <xf numFmtId="0" fontId="7" fillId="0" borderId="0" xfId="5" applyFont="1" applyFill="1" applyBorder="1" applyAlignment="1" applyProtection="1">
      <alignment vertical="top"/>
    </xf>
    <xf numFmtId="0" fontId="16" fillId="0" borderId="0" xfId="5" applyFont="1" applyFill="1" applyBorder="1" applyAlignment="1" applyProtection="1">
      <alignment vertical="top"/>
    </xf>
    <xf numFmtId="0" fontId="9" fillId="0" borderId="0" xfId="5" applyFont="1" applyBorder="1" applyProtection="1"/>
    <xf numFmtId="0" fontId="2" fillId="0" borderId="5" xfId="5" applyFont="1" applyFill="1" applyBorder="1" applyAlignment="1" applyProtection="1">
      <alignment vertical="center"/>
    </xf>
    <xf numFmtId="0" fontId="3" fillId="0" borderId="5" xfId="5" applyFont="1" applyFill="1" applyBorder="1" applyAlignment="1" applyProtection="1">
      <alignment vertical="center"/>
    </xf>
    <xf numFmtId="0" fontId="44" fillId="0" borderId="0" xfId="5" applyFont="1" applyBorder="1" applyAlignment="1" applyProtection="1">
      <alignment vertical="center" wrapText="1"/>
    </xf>
    <xf numFmtId="0" fontId="28" fillId="13" borderId="0" xfId="0" applyFont="1" applyFill="1" applyAlignment="1" applyProtection="1">
      <alignment vertical="center"/>
    </xf>
    <xf numFmtId="0" fontId="28" fillId="0" borderId="0" xfId="0" applyFont="1" applyAlignment="1" applyProtection="1">
      <alignment vertical="center"/>
    </xf>
    <xf numFmtId="0" fontId="48" fillId="12" borderId="0" xfId="0" applyFont="1" applyFill="1" applyBorder="1" applyAlignment="1" applyProtection="1">
      <alignment vertical="center"/>
    </xf>
    <xf numFmtId="0" fontId="49" fillId="12" borderId="0" xfId="0" applyFont="1" applyFill="1" applyBorder="1" applyAlignment="1" applyProtection="1">
      <alignment vertical="center"/>
    </xf>
    <xf numFmtId="0" fontId="28" fillId="2" borderId="0" xfId="0" applyFont="1" applyFill="1" applyAlignment="1" applyProtection="1">
      <alignment vertical="center"/>
    </xf>
    <xf numFmtId="0" fontId="49" fillId="0" borderId="0" xfId="0" applyFont="1" applyFill="1" applyBorder="1" applyAlignment="1" applyProtection="1">
      <alignment horizontal="left" vertical="center"/>
    </xf>
    <xf numFmtId="0" fontId="50" fillId="4" borderId="0" xfId="0" applyFont="1" applyFill="1" applyBorder="1" applyAlignment="1" applyProtection="1">
      <alignment vertical="center"/>
    </xf>
    <xf numFmtId="0" fontId="51" fillId="0" borderId="0" xfId="0" applyFont="1" applyFill="1" applyBorder="1" applyAlignment="1" applyProtection="1">
      <alignment horizontal="left" vertical="center"/>
    </xf>
    <xf numFmtId="0" fontId="21" fillId="5" borderId="16" xfId="0" applyFont="1" applyFill="1" applyBorder="1" applyAlignment="1" applyProtection="1">
      <alignment vertical="center"/>
    </xf>
    <xf numFmtId="0" fontId="21" fillId="0" borderId="0" xfId="0" applyFont="1" applyFill="1" applyBorder="1" applyAlignment="1" applyProtection="1">
      <alignment horizontal="left" vertical="center"/>
    </xf>
    <xf numFmtId="0" fontId="21" fillId="2" borderId="0" xfId="0" applyFont="1" applyFill="1" applyAlignment="1" applyProtection="1">
      <alignment vertical="center"/>
    </xf>
    <xf numFmtId="0" fontId="20" fillId="0" borderId="0" xfId="0" applyFont="1" applyFill="1" applyBorder="1" applyAlignment="1" applyProtection="1">
      <alignment horizontal="left" vertical="center"/>
    </xf>
    <xf numFmtId="0" fontId="52" fillId="0" borderId="0" xfId="0" applyFont="1" applyFill="1" applyBorder="1" applyAlignment="1" applyProtection="1">
      <alignment horizontal="left" vertical="center"/>
    </xf>
    <xf numFmtId="0" fontId="21" fillId="0" borderId="0" xfId="0" applyFont="1" applyAlignment="1" applyProtection="1">
      <alignment vertical="center"/>
    </xf>
    <xf numFmtId="0" fontId="28" fillId="0" borderId="0" xfId="0" applyFont="1" applyAlignment="1" applyProtection="1">
      <alignment horizontal="left" vertical="center"/>
    </xf>
    <xf numFmtId="0" fontId="21" fillId="0" borderId="0" xfId="0" applyFont="1" applyAlignment="1" applyProtection="1">
      <alignment vertical="center" wrapText="1"/>
    </xf>
    <xf numFmtId="0" fontId="21" fillId="0" borderId="0" xfId="0" applyFont="1" applyAlignment="1" applyProtection="1">
      <alignment horizontal="center" vertical="center" wrapText="1"/>
    </xf>
    <xf numFmtId="0" fontId="55" fillId="0" borderId="0" xfId="0" applyFont="1" applyFill="1" applyBorder="1" applyAlignment="1" applyProtection="1">
      <alignment horizontal="center" vertical="center" wrapText="1"/>
    </xf>
    <xf numFmtId="8" fontId="28" fillId="0" borderId="0" xfId="0" applyNumberFormat="1" applyFont="1" applyAlignment="1" applyProtection="1">
      <alignment vertical="center"/>
    </xf>
    <xf numFmtId="0" fontId="60" fillId="13" borderId="0" xfId="0" applyFont="1" applyFill="1" applyAlignment="1" applyProtection="1">
      <alignment vertical="center"/>
    </xf>
    <xf numFmtId="0" fontId="60" fillId="0" borderId="0" xfId="0" applyFont="1" applyAlignment="1" applyProtection="1">
      <alignment vertical="center"/>
    </xf>
    <xf numFmtId="0" fontId="21" fillId="0" borderId="61" xfId="0" applyFont="1" applyBorder="1" applyAlignment="1" applyProtection="1">
      <alignment horizontal="right" vertical="center"/>
      <protection locked="0"/>
    </xf>
    <xf numFmtId="0" fontId="21" fillId="0" borderId="0" xfId="0" applyFont="1" applyFill="1" applyBorder="1" applyAlignment="1" applyProtection="1">
      <alignment horizontal="center" vertical="center"/>
    </xf>
    <xf numFmtId="0" fontId="21" fillId="0" borderId="61" xfId="0" applyFont="1" applyFill="1" applyBorder="1" applyAlignment="1" applyProtection="1">
      <alignment horizontal="center" vertical="center"/>
      <protection locked="0"/>
    </xf>
    <xf numFmtId="0" fontId="21" fillId="0" borderId="57" xfId="0" applyFont="1" applyBorder="1" applyAlignment="1" applyProtection="1">
      <alignment horizontal="right" vertical="center"/>
      <protection locked="0"/>
    </xf>
    <xf numFmtId="44" fontId="21" fillId="0" borderId="0" xfId="1" applyFont="1" applyFill="1" applyBorder="1" applyAlignment="1" applyProtection="1">
      <alignment horizontal="left" vertical="center"/>
    </xf>
    <xf numFmtId="44" fontId="21" fillId="0" borderId="58" xfId="1" applyFont="1" applyFill="1" applyBorder="1" applyAlignment="1" applyProtection="1">
      <alignment horizontal="left" vertical="center"/>
    </xf>
    <xf numFmtId="0" fontId="21" fillId="0" borderId="57" xfId="0" applyFont="1" applyFill="1" applyBorder="1" applyAlignment="1" applyProtection="1">
      <alignment horizontal="center" vertical="center"/>
      <protection locked="0"/>
    </xf>
    <xf numFmtId="44" fontId="21" fillId="0" borderId="57" xfId="1" applyFont="1" applyFill="1" applyBorder="1" applyAlignment="1" applyProtection="1">
      <alignment horizontal="left" vertical="center"/>
    </xf>
    <xf numFmtId="0" fontId="21" fillId="0" borderId="0" xfId="0" applyFont="1" applyFill="1" applyBorder="1" applyAlignment="1" applyProtection="1">
      <alignment horizontal="right" vertical="center"/>
      <protection locked="0"/>
    </xf>
    <xf numFmtId="0" fontId="21" fillId="0" borderId="58" xfId="0" applyFont="1" applyFill="1" applyBorder="1" applyAlignment="1" applyProtection="1">
      <alignment horizontal="center" vertical="center"/>
      <protection locked="0"/>
    </xf>
    <xf numFmtId="0" fontId="21" fillId="0" borderId="0" xfId="0" applyFont="1" applyBorder="1" applyAlignment="1" applyProtection="1">
      <alignment vertical="center"/>
    </xf>
    <xf numFmtId="0" fontId="21" fillId="0" borderId="0" xfId="0" applyFont="1" applyBorder="1" applyAlignment="1" applyProtection="1">
      <alignment horizontal="left" vertical="center"/>
    </xf>
    <xf numFmtId="0" fontId="52" fillId="0" borderId="0" xfId="0" applyFont="1" applyFill="1" applyBorder="1" applyAlignment="1" applyProtection="1">
      <alignment vertical="center"/>
    </xf>
    <xf numFmtId="44" fontId="21" fillId="0" borderId="0" xfId="1" applyFont="1" applyFill="1" applyBorder="1" applyAlignment="1" applyProtection="1">
      <alignment horizontal="center" vertical="center"/>
    </xf>
    <xf numFmtId="168" fontId="61" fillId="4" borderId="0" xfId="0" applyNumberFormat="1" applyFont="1" applyFill="1" applyBorder="1" applyAlignment="1" applyProtection="1">
      <alignment vertical="center"/>
    </xf>
    <xf numFmtId="0" fontId="40" fillId="0" borderId="0" xfId="0" applyFont="1" applyBorder="1" applyAlignment="1" applyProtection="1">
      <alignment horizontal="center" vertical="center"/>
    </xf>
    <xf numFmtId="0" fontId="28"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28" fillId="0" borderId="0" xfId="0" applyFont="1" applyAlignment="1" applyProtection="1">
      <alignment horizontal="center" vertical="center"/>
    </xf>
    <xf numFmtId="0" fontId="28" fillId="0" borderId="0" xfId="0" applyFont="1" applyBorder="1" applyAlignment="1" applyProtection="1">
      <alignment horizontal="left" vertical="center"/>
    </xf>
    <xf numFmtId="0" fontId="62" fillId="0" borderId="0" xfId="0" applyFont="1" applyBorder="1" applyAlignment="1" applyProtection="1">
      <alignment horizontal="left" vertical="center"/>
    </xf>
    <xf numFmtId="0" fontId="20" fillId="0" borderId="0" xfId="0" applyFont="1" applyAlignment="1" applyProtection="1">
      <alignment horizontal="right" vertical="center"/>
    </xf>
    <xf numFmtId="0" fontId="61" fillId="4" borderId="0" xfId="0" applyFont="1" applyFill="1" applyBorder="1" applyAlignment="1" applyProtection="1">
      <alignment vertical="center"/>
    </xf>
    <xf numFmtId="0" fontId="21" fillId="0" borderId="61" xfId="0" applyFont="1" applyBorder="1" applyAlignment="1" applyProtection="1">
      <alignment horizontal="left" vertical="center"/>
      <protection locked="0"/>
    </xf>
    <xf numFmtId="0" fontId="21" fillId="0" borderId="61" xfId="0" applyFont="1" applyBorder="1" applyAlignment="1" applyProtection="1">
      <alignment vertical="center"/>
      <protection locked="0"/>
    </xf>
    <xf numFmtId="0" fontId="21" fillId="0" borderId="57" xfId="0" applyFont="1" applyBorder="1" applyAlignment="1" applyProtection="1">
      <alignment vertical="center"/>
    </xf>
    <xf numFmtId="0" fontId="21" fillId="0" borderId="57" xfId="0" applyFont="1" applyBorder="1" applyAlignment="1" applyProtection="1">
      <alignment vertical="center"/>
      <protection locked="0"/>
    </xf>
    <xf numFmtId="0" fontId="21" fillId="0" borderId="57" xfId="0" applyFont="1" applyBorder="1" applyAlignment="1" applyProtection="1">
      <alignment horizontal="left" vertical="center"/>
      <protection locked="0"/>
    </xf>
    <xf numFmtId="0" fontId="48" fillId="12" borderId="0" xfId="0" applyFont="1" applyFill="1" applyBorder="1" applyAlignment="1" applyProtection="1">
      <alignment horizontal="left" vertical="center"/>
    </xf>
    <xf numFmtId="0" fontId="46" fillId="13" borderId="0" xfId="0" applyFont="1" applyFill="1" applyAlignment="1" applyProtection="1">
      <alignment vertical="center"/>
    </xf>
    <xf numFmtId="0" fontId="63" fillId="4" borderId="0" xfId="0" applyFont="1" applyFill="1" applyBorder="1" applyAlignment="1" applyProtection="1">
      <alignment vertical="center"/>
    </xf>
    <xf numFmtId="0" fontId="64" fillId="0" borderId="0" xfId="0" applyFont="1" applyBorder="1" applyAlignment="1" applyProtection="1">
      <alignment horizontal="left" vertical="center" wrapText="1"/>
    </xf>
    <xf numFmtId="0" fontId="65" fillId="0" borderId="0" xfId="0" applyFont="1" applyAlignment="1" applyProtection="1">
      <alignment vertical="center" wrapText="1"/>
    </xf>
    <xf numFmtId="0" fontId="28" fillId="13" borderId="0" xfId="0" applyFont="1" applyFill="1" applyBorder="1" applyAlignment="1" applyProtection="1">
      <alignment vertical="center"/>
    </xf>
    <xf numFmtId="0" fontId="28" fillId="0" borderId="36" xfId="0" applyFont="1" applyFill="1" applyBorder="1" applyAlignment="1" applyProtection="1">
      <alignment vertical="center"/>
    </xf>
    <xf numFmtId="168" fontId="61" fillId="0" borderId="0" xfId="0" applyNumberFormat="1" applyFont="1" applyFill="1" applyBorder="1" applyAlignment="1" applyProtection="1">
      <alignment vertical="center"/>
    </xf>
    <xf numFmtId="0" fontId="50" fillId="0" borderId="0" xfId="0" applyFont="1" applyFill="1" applyBorder="1" applyAlignment="1" applyProtection="1">
      <alignment vertical="center"/>
    </xf>
    <xf numFmtId="0" fontId="61" fillId="0" borderId="0" xfId="0" applyFont="1" applyFill="1" applyBorder="1" applyAlignment="1" applyProtection="1">
      <alignment vertical="center"/>
    </xf>
    <xf numFmtId="0" fontId="21" fillId="0" borderId="0" xfId="0" applyFont="1" applyBorder="1" applyAlignment="1" applyProtection="1">
      <alignment horizontal="left" vertical="center" wrapText="1"/>
    </xf>
    <xf numFmtId="0" fontId="21" fillId="0" borderId="0" xfId="0" applyFont="1" applyFill="1" applyBorder="1" applyAlignment="1" applyProtection="1">
      <alignment horizontal="center" vertical="center" wrapText="1"/>
    </xf>
    <xf numFmtId="0" fontId="20" fillId="0" borderId="0" xfId="0" applyFont="1" applyAlignment="1" applyProtection="1">
      <alignment horizontal="center" vertical="center"/>
    </xf>
    <xf numFmtId="0" fontId="20" fillId="0" borderId="0" xfId="0" applyFont="1" applyAlignment="1" applyProtection="1">
      <alignment vertical="center"/>
    </xf>
    <xf numFmtId="0" fontId="52" fillId="0" borderId="0" xfId="0" applyFont="1" applyAlignment="1" applyProtection="1">
      <alignment vertical="center"/>
    </xf>
    <xf numFmtId="0" fontId="66" fillId="0" borderId="61" xfId="0" applyFont="1" applyBorder="1" applyAlignment="1" applyProtection="1">
      <alignment horizontal="center" vertical="center" wrapText="1"/>
    </xf>
    <xf numFmtId="44" fontId="67" fillId="0" borderId="0" xfId="1" applyFont="1" applyFill="1" applyBorder="1" applyAlignment="1" applyProtection="1">
      <alignment horizontal="center" vertical="center"/>
    </xf>
    <xf numFmtId="0" fontId="68" fillId="0" borderId="0" xfId="0" applyFont="1" applyBorder="1" applyAlignment="1" applyProtection="1">
      <alignment horizontal="left" vertical="center"/>
    </xf>
    <xf numFmtId="0" fontId="68" fillId="0" borderId="0" xfId="0" applyFont="1" applyAlignment="1" applyProtection="1">
      <alignment vertical="center"/>
    </xf>
    <xf numFmtId="0" fontId="66" fillId="0" borderId="61" xfId="0" applyFont="1" applyFill="1" applyBorder="1" applyAlignment="1" applyProtection="1">
      <alignment horizontal="center" vertical="center"/>
    </xf>
    <xf numFmtId="0" fontId="28" fillId="0" borderId="0" xfId="0" applyFont="1" applyAlignment="1" applyProtection="1">
      <alignment vertical="center" wrapText="1"/>
    </xf>
    <xf numFmtId="0" fontId="28" fillId="0" borderId="0" xfId="0" applyFont="1" applyFill="1" applyAlignment="1" applyProtection="1">
      <alignment vertical="center" wrapText="1"/>
    </xf>
    <xf numFmtId="0" fontId="28" fillId="0" borderId="0" xfId="0" applyFont="1" applyBorder="1" applyAlignment="1" applyProtection="1">
      <alignment vertical="center" wrapText="1"/>
    </xf>
    <xf numFmtId="0" fontId="28" fillId="0" borderId="0" xfId="0" applyFont="1" applyBorder="1" applyAlignment="1" applyProtection="1">
      <alignment vertical="center"/>
    </xf>
    <xf numFmtId="0" fontId="60" fillId="0" borderId="0" xfId="0" applyFont="1" applyBorder="1" applyAlignment="1" applyProtection="1">
      <alignment vertical="center"/>
    </xf>
    <xf numFmtId="0" fontId="60" fillId="13" borderId="0" xfId="0" applyFont="1" applyFill="1" applyBorder="1" applyAlignment="1" applyProtection="1">
      <alignment vertical="center"/>
    </xf>
    <xf numFmtId="0" fontId="21" fillId="0" borderId="0" xfId="0" applyFont="1" applyFill="1" applyBorder="1" applyAlignment="1" applyProtection="1">
      <alignment vertical="center"/>
    </xf>
    <xf numFmtId="0" fontId="28" fillId="0" borderId="0" xfId="0" applyFont="1" applyFill="1" applyAlignment="1" applyProtection="1">
      <alignment horizontal="left" vertical="center" wrapText="1"/>
    </xf>
    <xf numFmtId="0" fontId="28" fillId="0" borderId="0" xfId="0" applyFont="1" applyAlignment="1" applyProtection="1">
      <alignment horizontal="left" vertical="center" wrapText="1"/>
    </xf>
    <xf numFmtId="0" fontId="20" fillId="13" borderId="0" xfId="0" applyFont="1" applyFill="1" applyAlignment="1" applyProtection="1">
      <alignment horizontal="center" vertical="center"/>
    </xf>
    <xf numFmtId="0" fontId="52" fillId="12" borderId="69" xfId="0" applyFont="1" applyFill="1" applyBorder="1" applyAlignment="1" applyProtection="1">
      <alignment horizontal="center" vertical="center"/>
    </xf>
    <xf numFmtId="9" fontId="70" fillId="4" borderId="0" xfId="0" applyNumberFormat="1" applyFont="1" applyFill="1" applyAlignment="1" applyProtection="1">
      <alignment horizontal="center" vertical="center"/>
    </xf>
    <xf numFmtId="0" fontId="70" fillId="4" borderId="0" xfId="0" applyFont="1" applyFill="1" applyAlignment="1" applyProtection="1">
      <alignment horizontal="center" vertical="center"/>
    </xf>
    <xf numFmtId="0" fontId="28" fillId="13" borderId="0" xfId="0" applyFont="1" applyFill="1" applyAlignment="1" applyProtection="1">
      <alignment horizontal="center" vertical="center"/>
    </xf>
    <xf numFmtId="0" fontId="71" fillId="0" borderId="0" xfId="0" applyFont="1" applyFill="1" applyBorder="1" applyAlignment="1" applyProtection="1">
      <alignment horizontal="center" vertical="center"/>
    </xf>
    <xf numFmtId="0" fontId="71" fillId="0" borderId="0" xfId="0" applyFont="1" applyBorder="1" applyAlignment="1" applyProtection="1">
      <alignment horizontal="center" vertical="center" wrapText="1"/>
    </xf>
    <xf numFmtId="0" fontId="71" fillId="0" borderId="0" xfId="0" applyFont="1" applyBorder="1" applyAlignment="1" applyProtection="1">
      <alignment horizontal="center" vertical="center"/>
    </xf>
    <xf numFmtId="0" fontId="50" fillId="4" borderId="0" xfId="0" applyFont="1" applyFill="1" applyAlignment="1" applyProtection="1">
      <alignment horizontal="center" vertical="center"/>
    </xf>
    <xf numFmtId="0" fontId="60" fillId="0" borderId="50" xfId="0" applyFont="1" applyFill="1" applyBorder="1" applyAlignment="1" applyProtection="1">
      <alignment vertical="center"/>
    </xf>
    <xf numFmtId="0" fontId="60" fillId="0" borderId="12" xfId="0" applyFont="1" applyBorder="1" applyAlignment="1" applyProtection="1">
      <alignment vertical="center"/>
    </xf>
    <xf numFmtId="0" fontId="61" fillId="4" borderId="0" xfId="0" applyFont="1" applyFill="1" applyAlignment="1" applyProtection="1">
      <alignment vertical="center"/>
    </xf>
    <xf numFmtId="0" fontId="28" fillId="13" borderId="0" xfId="0" applyFont="1" applyFill="1" applyAlignment="1" applyProtection="1">
      <alignment vertical="center" wrapText="1"/>
    </xf>
    <xf numFmtId="8" fontId="21" fillId="0" borderId="13" xfId="0" applyNumberFormat="1" applyFont="1" applyFill="1" applyBorder="1" applyAlignment="1" applyProtection="1">
      <alignment horizontal="right" vertical="center" wrapText="1"/>
    </xf>
    <xf numFmtId="0" fontId="21" fillId="12" borderId="13" xfId="0" applyFont="1" applyFill="1" applyBorder="1" applyAlignment="1" applyProtection="1">
      <alignment horizontal="right" vertical="center" wrapText="1"/>
      <protection locked="0"/>
    </xf>
    <xf numFmtId="44" fontId="21" fillId="0" borderId="13" xfId="1" applyFont="1" applyBorder="1" applyAlignment="1" applyProtection="1">
      <alignment horizontal="right" vertical="center" wrapText="1"/>
    </xf>
    <xf numFmtId="8" fontId="50" fillId="4" borderId="0" xfId="0" applyNumberFormat="1" applyFont="1" applyFill="1" applyAlignment="1" applyProtection="1">
      <alignment vertical="center" wrapText="1"/>
    </xf>
    <xf numFmtId="0" fontId="50" fillId="4" borderId="0" xfId="0" applyFont="1" applyFill="1" applyAlignment="1" applyProtection="1">
      <alignment vertical="center" wrapText="1"/>
    </xf>
    <xf numFmtId="8" fontId="21" fillId="0" borderId="13" xfId="0" applyNumberFormat="1" applyFont="1" applyFill="1" applyBorder="1" applyAlignment="1" applyProtection="1">
      <alignment horizontal="right" vertical="center"/>
    </xf>
    <xf numFmtId="0" fontId="21" fillId="12" borderId="13" xfId="0" applyFont="1" applyFill="1" applyBorder="1" applyAlignment="1" applyProtection="1">
      <alignment horizontal="right" vertical="center"/>
      <protection locked="0"/>
    </xf>
    <xf numFmtId="44" fontId="21" fillId="0" borderId="13" xfId="1" applyFont="1" applyBorder="1" applyAlignment="1" applyProtection="1">
      <alignment horizontal="right" vertical="center"/>
    </xf>
    <xf numFmtId="8" fontId="50" fillId="4" borderId="0" xfId="0" applyNumberFormat="1" applyFont="1" applyFill="1" applyAlignment="1" applyProtection="1">
      <alignment vertical="center"/>
    </xf>
    <xf numFmtId="0" fontId="50" fillId="4" borderId="0" xfId="0" applyFont="1" applyFill="1" applyAlignment="1" applyProtection="1">
      <alignment vertical="center"/>
    </xf>
    <xf numFmtId="8" fontId="21" fillId="0" borderId="51" xfId="0" applyNumberFormat="1" applyFont="1" applyFill="1" applyBorder="1" applyAlignment="1" applyProtection="1">
      <alignment horizontal="right" vertical="center"/>
    </xf>
    <xf numFmtId="8" fontId="21" fillId="0" borderId="12" xfId="0" applyNumberFormat="1" applyFont="1" applyFill="1" applyBorder="1" applyAlignment="1" applyProtection="1">
      <alignment horizontal="right" vertical="center"/>
    </xf>
    <xf numFmtId="8" fontId="21" fillId="0" borderId="13" xfId="0" applyNumberFormat="1" applyFont="1" applyBorder="1" applyAlignment="1" applyProtection="1">
      <alignment vertical="center"/>
    </xf>
    <xf numFmtId="44" fontId="21" fillId="0" borderId="13" xfId="1" applyFont="1" applyBorder="1" applyAlignment="1" applyProtection="1">
      <alignment horizontal="center" vertical="center"/>
    </xf>
    <xf numFmtId="8" fontId="28" fillId="4" borderId="0" xfId="0" applyNumberFormat="1" applyFont="1" applyFill="1" applyAlignment="1" applyProtection="1">
      <alignment vertical="center"/>
    </xf>
    <xf numFmtId="8" fontId="21" fillId="0" borderId="0" xfId="0" applyNumberFormat="1" applyFont="1" applyBorder="1" applyAlignment="1" applyProtection="1">
      <alignment vertical="center"/>
    </xf>
    <xf numFmtId="44" fontId="21" fillId="0" borderId="0" xfId="1" applyFont="1" applyBorder="1" applyAlignment="1" applyProtection="1">
      <alignment horizontal="center" vertical="center"/>
    </xf>
    <xf numFmtId="0" fontId="60" fillId="0" borderId="0" xfId="0" applyFont="1" applyFill="1" applyAlignment="1" applyProtection="1">
      <alignment vertical="center"/>
    </xf>
    <xf numFmtId="0" fontId="71" fillId="0" borderId="0" xfId="0" applyFont="1" applyFill="1" applyAlignment="1" applyProtection="1">
      <alignment vertical="center"/>
    </xf>
    <xf numFmtId="0" fontId="28" fillId="0" borderId="0" xfId="0" applyFont="1" applyFill="1" applyAlignment="1" applyProtection="1">
      <alignment horizontal="right" vertical="center"/>
    </xf>
    <xf numFmtId="0" fontId="52" fillId="0" borderId="0" xfId="0" applyFont="1" applyAlignment="1" applyProtection="1">
      <alignment horizontal="center" vertical="center"/>
    </xf>
    <xf numFmtId="0" fontId="52" fillId="13" borderId="0" xfId="0" applyFont="1" applyFill="1" applyAlignment="1" applyProtection="1">
      <alignment horizontal="center" vertical="center"/>
    </xf>
    <xf numFmtId="0" fontId="60" fillId="0" borderId="0" xfId="0" applyFont="1" applyBorder="1" applyAlignment="1" applyProtection="1">
      <alignment horizontal="center" vertical="center"/>
    </xf>
    <xf numFmtId="0" fontId="60" fillId="0" borderId="0" xfId="0" applyFont="1" applyBorder="1" applyAlignment="1" applyProtection="1">
      <alignment horizontal="center" vertical="center" wrapText="1"/>
    </xf>
    <xf numFmtId="0" fontId="28" fillId="0" borderId="0" xfId="0" applyFont="1" applyBorder="1" applyProtection="1"/>
    <xf numFmtId="0" fontId="74" fillId="0" borderId="0" xfId="0" applyFont="1" applyAlignment="1" applyProtection="1">
      <alignment vertical="center"/>
    </xf>
    <xf numFmtId="0" fontId="52" fillId="12" borderId="72" xfId="0" applyFont="1" applyFill="1" applyBorder="1" applyAlignment="1" applyProtection="1">
      <alignment horizontal="center" vertical="center"/>
    </xf>
    <xf numFmtId="0" fontId="52" fillId="12" borderId="73" xfId="0" applyFont="1" applyFill="1" applyBorder="1" applyAlignment="1" applyProtection="1">
      <alignment horizontal="center" vertical="center"/>
    </xf>
    <xf numFmtId="0" fontId="52" fillId="0" borderId="20" xfId="0" applyFont="1" applyFill="1" applyBorder="1" applyAlignment="1" applyProtection="1">
      <alignment vertical="center"/>
    </xf>
    <xf numFmtId="0" fontId="52" fillId="0" borderId="14" xfId="0" applyFont="1" applyFill="1" applyBorder="1" applyAlignment="1" applyProtection="1">
      <alignment vertical="center"/>
    </xf>
    <xf numFmtId="0" fontId="28" fillId="0" borderId="14" xfId="0" applyFont="1" applyFill="1" applyBorder="1" applyAlignment="1" applyProtection="1">
      <alignment vertical="center"/>
    </xf>
    <xf numFmtId="0" fontId="28" fillId="0" borderId="14" xfId="0" applyFont="1" applyBorder="1" applyAlignment="1" applyProtection="1">
      <alignment vertical="center"/>
    </xf>
    <xf numFmtId="44" fontId="67" fillId="0" borderId="15" xfId="1" applyFont="1" applyFill="1" applyBorder="1" applyAlignment="1" applyProtection="1">
      <alignment vertical="center"/>
    </xf>
    <xf numFmtId="44" fontId="21" fillId="0" borderId="15" xfId="1" applyFont="1" applyFill="1" applyBorder="1" applyAlignment="1" applyProtection="1">
      <alignment vertical="center"/>
    </xf>
    <xf numFmtId="44" fontId="21" fillId="4" borderId="15" xfId="0" applyNumberFormat="1" applyFont="1" applyFill="1" applyBorder="1" applyAlignment="1" applyProtection="1">
      <alignment vertical="center"/>
    </xf>
    <xf numFmtId="0" fontId="21" fillId="4" borderId="0" xfId="0" applyFont="1" applyFill="1" applyBorder="1" applyAlignment="1" applyProtection="1">
      <alignment horizontal="left" vertical="center"/>
    </xf>
    <xf numFmtId="44" fontId="67" fillId="0" borderId="0" xfId="1" applyFont="1" applyFill="1" applyBorder="1" applyAlignment="1" applyProtection="1">
      <alignment vertical="center"/>
    </xf>
    <xf numFmtId="0" fontId="28" fillId="13" borderId="17" xfId="0" applyFont="1" applyFill="1" applyBorder="1" applyAlignment="1" applyProtection="1">
      <alignment vertical="center"/>
    </xf>
    <xf numFmtId="0" fontId="28" fillId="4" borderId="0" xfId="0" applyFont="1" applyFill="1" applyAlignment="1" applyProtection="1">
      <alignment vertical="center"/>
    </xf>
    <xf numFmtId="0" fontId="71" fillId="4" borderId="0" xfId="0" applyFont="1" applyFill="1" applyBorder="1" applyAlignment="1" applyProtection="1">
      <alignment horizontal="center" vertical="center"/>
    </xf>
    <xf numFmtId="0" fontId="71" fillId="4" borderId="0" xfId="0" applyFont="1" applyFill="1" applyBorder="1" applyAlignment="1" applyProtection="1">
      <alignment horizontal="left" vertical="center"/>
    </xf>
    <xf numFmtId="44" fontId="71" fillId="4" borderId="0" xfId="1" applyFont="1" applyFill="1" applyBorder="1" applyAlignment="1" applyProtection="1">
      <alignment vertical="center"/>
    </xf>
    <xf numFmtId="44" fontId="71" fillId="4" borderId="14" xfId="1" applyFont="1" applyFill="1" applyBorder="1" applyAlignment="1" applyProtection="1">
      <alignment vertical="center"/>
    </xf>
    <xf numFmtId="0" fontId="71" fillId="4" borderId="14" xfId="0" applyFont="1" applyFill="1" applyBorder="1" applyAlignment="1" applyProtection="1">
      <alignment horizontal="center" vertical="center"/>
    </xf>
    <xf numFmtId="44" fontId="71" fillId="4" borderId="14" xfId="0" applyNumberFormat="1" applyFont="1" applyFill="1" applyBorder="1" applyAlignment="1" applyProtection="1">
      <alignment vertical="center"/>
    </xf>
    <xf numFmtId="44" fontId="21" fillId="0" borderId="15" xfId="1" applyFont="1" applyBorder="1" applyAlignment="1" applyProtection="1">
      <alignment horizontal="right" vertical="center"/>
    </xf>
    <xf numFmtId="44" fontId="21" fillId="0" borderId="0" xfId="0" applyNumberFormat="1" applyFont="1" applyBorder="1" applyAlignment="1" applyProtection="1">
      <alignment vertical="center"/>
    </xf>
    <xf numFmtId="0" fontId="71" fillId="0" borderId="0" xfId="0" applyFont="1" applyFill="1" applyBorder="1" applyAlignment="1" applyProtection="1">
      <alignment vertical="center" wrapText="1"/>
    </xf>
    <xf numFmtId="8" fontId="71" fillId="0" borderId="0" xfId="0" applyNumberFormat="1" applyFont="1" applyFill="1" applyBorder="1" applyAlignment="1" applyProtection="1">
      <alignment vertical="center"/>
    </xf>
    <xf numFmtId="0" fontId="71" fillId="0" borderId="0" xfId="0" applyFont="1" applyFill="1" applyBorder="1" applyAlignment="1" applyProtection="1">
      <alignment vertical="center"/>
    </xf>
    <xf numFmtId="8" fontId="71" fillId="0" borderId="0" xfId="0" applyNumberFormat="1" applyFont="1" applyFill="1" applyBorder="1" applyAlignment="1" applyProtection="1">
      <alignment horizontal="right" vertical="center"/>
    </xf>
    <xf numFmtId="0" fontId="77" fillId="0" borderId="0" xfId="0" applyFont="1" applyAlignment="1" applyProtection="1">
      <alignment vertical="center"/>
    </xf>
    <xf numFmtId="0" fontId="71" fillId="0" borderId="0" xfId="0" applyFont="1" applyAlignment="1" applyProtection="1">
      <alignment vertical="center"/>
    </xf>
    <xf numFmtId="0" fontId="78" fillId="0" borderId="0" xfId="0" applyFont="1" applyAlignment="1" applyProtection="1">
      <alignment horizontal="left" vertical="center"/>
    </xf>
    <xf numFmtId="0" fontId="60" fillId="0" borderId="0" xfId="0" applyFont="1" applyFill="1" applyBorder="1" applyAlignment="1" applyProtection="1">
      <alignment vertical="center"/>
    </xf>
    <xf numFmtId="0" fontId="52" fillId="0" borderId="0" xfId="0" applyFont="1" applyFill="1" applyAlignment="1" applyProtection="1">
      <alignment horizontal="center" vertical="center"/>
    </xf>
    <xf numFmtId="0" fontId="21" fillId="0" borderId="0" xfId="0" applyFont="1" applyBorder="1" applyAlignment="1" applyProtection="1">
      <alignment horizontal="center" vertical="center" wrapText="1"/>
    </xf>
    <xf numFmtId="0" fontId="20" fillId="0" borderId="0" xfId="0" applyFont="1" applyFill="1" applyAlignment="1" applyProtection="1">
      <alignment horizontal="center" vertical="center"/>
    </xf>
    <xf numFmtId="0" fontId="28" fillId="0" borderId="0" xfId="0" applyFont="1" applyFill="1" applyBorder="1" applyAlignment="1" applyProtection="1">
      <alignment vertical="center"/>
    </xf>
    <xf numFmtId="44" fontId="21" fillId="0" borderId="15" xfId="0" applyNumberFormat="1" applyFont="1" applyBorder="1" applyAlignment="1" applyProtection="1">
      <alignment vertical="center"/>
    </xf>
    <xf numFmtId="0" fontId="20" fillId="0" borderId="0" xfId="0" applyFont="1" applyBorder="1" applyAlignment="1" applyProtection="1">
      <alignment vertical="center"/>
    </xf>
    <xf numFmtId="0" fontId="28" fillId="0" borderId="0" xfId="0" applyFont="1" applyFill="1" applyAlignment="1" applyProtection="1">
      <alignment horizontal="left" vertical="center"/>
    </xf>
    <xf numFmtId="0" fontId="79" fillId="0" borderId="0" xfId="0" applyFont="1" applyFill="1" applyAlignment="1" applyProtection="1">
      <alignment vertical="center"/>
    </xf>
    <xf numFmtId="0" fontId="28" fillId="0" borderId="0" xfId="0" applyNumberFormat="1" applyFont="1" applyFill="1" applyAlignment="1" applyProtection="1">
      <alignment vertical="center"/>
    </xf>
    <xf numFmtId="0" fontId="52" fillId="13" borderId="0" xfId="0" applyFont="1" applyFill="1" applyBorder="1" applyAlignment="1" applyProtection="1">
      <alignment horizontal="center" vertical="center"/>
    </xf>
    <xf numFmtId="0" fontId="52" fillId="12" borderId="69"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28" fillId="2" borderId="20" xfId="0" applyFont="1" applyFill="1" applyBorder="1" applyAlignment="1" applyProtection="1">
      <alignment vertical="center"/>
    </xf>
    <xf numFmtId="0" fontId="80" fillId="0" borderId="25" xfId="0" applyFont="1" applyBorder="1" applyAlignment="1" applyProtection="1">
      <alignment horizontal="center" vertical="center" wrapText="1"/>
    </xf>
    <xf numFmtId="0" fontId="81" fillId="0" borderId="0" xfId="0" applyFont="1" applyBorder="1" applyAlignment="1" applyProtection="1">
      <alignment vertical="center"/>
    </xf>
    <xf numFmtId="0" fontId="28" fillId="2" borderId="0" xfId="0" applyFont="1" applyFill="1" applyBorder="1" applyAlignment="1" applyProtection="1">
      <alignment vertical="center"/>
    </xf>
    <xf numFmtId="0" fontId="28" fillId="2" borderId="0" xfId="0" applyNumberFormat="1" applyFont="1" applyFill="1" applyBorder="1" applyAlignment="1" applyProtection="1">
      <alignment vertical="center"/>
    </xf>
    <xf numFmtId="9" fontId="52" fillId="0" borderId="0" xfId="0" applyNumberFormat="1" applyFont="1" applyFill="1" applyAlignment="1" applyProtection="1">
      <alignment horizontal="center" vertical="center"/>
    </xf>
    <xf numFmtId="10" fontId="52" fillId="0" borderId="0" xfId="0" applyNumberFormat="1" applyFont="1" applyFill="1" applyAlignment="1" applyProtection="1">
      <alignment horizontal="center" vertical="center"/>
    </xf>
    <xf numFmtId="0" fontId="21" fillId="12" borderId="0" xfId="0" applyFont="1" applyFill="1" applyBorder="1" applyAlignment="1" applyProtection="1">
      <alignment horizontal="center" vertical="center"/>
      <protection locked="0"/>
    </xf>
    <xf numFmtId="168" fontId="28" fillId="0" borderId="0" xfId="0" applyNumberFormat="1" applyFont="1" applyFill="1" applyAlignment="1" applyProtection="1">
      <alignment vertical="center"/>
    </xf>
    <xf numFmtId="167" fontId="28" fillId="0" borderId="0" xfId="0" applyNumberFormat="1" applyFont="1" applyFill="1" applyAlignment="1" applyProtection="1">
      <alignment vertical="center"/>
    </xf>
    <xf numFmtId="166" fontId="28" fillId="0" borderId="0" xfId="0" applyNumberFormat="1" applyFont="1" applyFill="1" applyAlignment="1" applyProtection="1">
      <alignment vertical="center"/>
    </xf>
    <xf numFmtId="0" fontId="21" fillId="0" borderId="0" xfId="0" applyFont="1" applyFill="1" applyBorder="1" applyAlignment="1" applyProtection="1">
      <alignment horizontal="left" vertical="center" wrapText="1"/>
    </xf>
    <xf numFmtId="0" fontId="21" fillId="12" borderId="25" xfId="0" applyFont="1" applyFill="1" applyBorder="1" applyAlignment="1" applyProtection="1">
      <alignment horizontal="center" vertical="center"/>
      <protection locked="0"/>
    </xf>
    <xf numFmtId="0" fontId="21" fillId="12" borderId="20" xfId="0" applyFont="1" applyFill="1" applyBorder="1" applyAlignment="1" applyProtection="1">
      <alignment horizontal="center" vertical="center"/>
      <protection locked="0"/>
    </xf>
    <xf numFmtId="0" fontId="21" fillId="12" borderId="25" xfId="0" applyNumberFormat="1" applyFont="1" applyFill="1" applyBorder="1" applyAlignment="1" applyProtection="1">
      <alignment horizontal="center" vertical="center"/>
      <protection locked="0"/>
    </xf>
    <xf numFmtId="44" fontId="21" fillId="0" borderId="25" xfId="2" applyFont="1" applyBorder="1" applyAlignment="1" applyProtection="1">
      <alignment horizontal="right" vertical="center"/>
    </xf>
    <xf numFmtId="44" fontId="21" fillId="0" borderId="25" xfId="1" applyFont="1" applyBorder="1" applyAlignment="1" applyProtection="1">
      <alignment horizontal="center" vertical="center"/>
    </xf>
    <xf numFmtId="167" fontId="28" fillId="0" borderId="0" xfId="0" applyNumberFormat="1" applyFont="1" applyFill="1" applyBorder="1" applyAlignment="1" applyProtection="1">
      <alignment vertical="center"/>
    </xf>
    <xf numFmtId="0" fontId="79" fillId="13" borderId="0" xfId="0" applyFont="1" applyFill="1" applyBorder="1" applyAlignment="1" applyProtection="1">
      <alignment vertical="center"/>
    </xf>
    <xf numFmtId="0" fontId="82" fillId="0" borderId="25" xfId="0" applyFont="1" applyFill="1" applyBorder="1" applyAlignment="1" applyProtection="1">
      <alignment horizontal="left" vertical="center" wrapText="1"/>
    </xf>
    <xf numFmtId="44" fontId="82" fillId="2" borderId="25" xfId="1" applyFont="1" applyFill="1" applyBorder="1" applyAlignment="1" applyProtection="1">
      <alignment horizontal="right" vertical="center"/>
    </xf>
    <xf numFmtId="0" fontId="79" fillId="0" borderId="0" xfId="0" applyFont="1" applyBorder="1" applyAlignment="1" applyProtection="1">
      <alignment vertical="center"/>
    </xf>
    <xf numFmtId="166" fontId="79" fillId="0" borderId="0" xfId="0" applyNumberFormat="1" applyFont="1" applyFill="1" applyAlignment="1" applyProtection="1">
      <alignment vertical="center"/>
    </xf>
    <xf numFmtId="0" fontId="79" fillId="0" borderId="0" xfId="0" applyFont="1" applyAlignment="1" applyProtection="1">
      <alignment vertical="center"/>
    </xf>
    <xf numFmtId="166" fontId="28" fillId="0" borderId="0" xfId="0" applyNumberFormat="1" applyFont="1" applyFill="1" applyBorder="1" applyAlignment="1" applyProtection="1">
      <alignment vertical="center"/>
    </xf>
    <xf numFmtId="0" fontId="71" fillId="0" borderId="0" xfId="0" applyFont="1" applyBorder="1" applyAlignment="1" applyProtection="1">
      <alignment horizontal="left" vertical="center" wrapText="1"/>
    </xf>
    <xf numFmtId="0" fontId="28" fillId="0" borderId="0" xfId="0" applyNumberFormat="1" applyFont="1" applyAlignment="1" applyProtection="1">
      <alignment vertical="center"/>
    </xf>
    <xf numFmtId="44" fontId="52" fillId="2" borderId="0" xfId="0" applyNumberFormat="1" applyFont="1" applyFill="1" applyBorder="1" applyAlignment="1" applyProtection="1">
      <alignment horizontal="center" vertical="center" wrapText="1"/>
    </xf>
    <xf numFmtId="0" fontId="60" fillId="0" borderId="0" xfId="0" applyFont="1" applyBorder="1" applyAlignment="1" applyProtection="1">
      <alignment horizontal="left"/>
    </xf>
    <xf numFmtId="0" fontId="52" fillId="0" borderId="0" xfId="0" applyFont="1" applyBorder="1" applyAlignment="1" applyProtection="1">
      <alignment vertical="center" wrapText="1"/>
    </xf>
    <xf numFmtId="0" fontId="80" fillId="2" borderId="0" xfId="0" applyFont="1" applyFill="1" applyBorder="1" applyAlignment="1" applyProtection="1">
      <alignment horizontal="center" vertical="center"/>
    </xf>
    <xf numFmtId="0" fontId="52" fillId="2" borderId="0" xfId="0" applyNumberFormat="1" applyFont="1" applyFill="1" applyBorder="1" applyAlignment="1" applyProtection="1">
      <alignment horizontal="center" vertical="center" wrapText="1"/>
    </xf>
    <xf numFmtId="0" fontId="82" fillId="12" borderId="25" xfId="0" applyNumberFormat="1" applyFont="1" applyFill="1" applyBorder="1" applyAlignment="1" applyProtection="1">
      <alignment horizontal="center" vertical="center"/>
      <protection locked="0"/>
    </xf>
    <xf numFmtId="0" fontId="21" fillId="0" borderId="0" xfId="0" applyFont="1" applyAlignment="1" applyProtection="1">
      <alignment horizontal="left" vertical="center"/>
    </xf>
    <xf numFmtId="0" fontId="21" fillId="5" borderId="0" xfId="0" applyFont="1" applyFill="1" applyBorder="1" applyAlignment="1" applyProtection="1">
      <alignment horizontal="left" vertical="center"/>
    </xf>
    <xf numFmtId="9" fontId="28" fillId="0" borderId="0" xfId="0" applyNumberFormat="1" applyFont="1" applyFill="1" applyAlignment="1" applyProtection="1">
      <alignment vertical="center"/>
    </xf>
    <xf numFmtId="10" fontId="28" fillId="0" borderId="0" xfId="0" applyNumberFormat="1" applyFont="1" applyFill="1" applyAlignment="1" applyProtection="1">
      <alignment vertical="center"/>
    </xf>
    <xf numFmtId="0" fontId="52" fillId="0" borderId="20" xfId="0" applyFont="1" applyFill="1" applyBorder="1" applyAlignment="1" applyProtection="1">
      <alignment horizontal="left" vertical="center"/>
    </xf>
    <xf numFmtId="0" fontId="52" fillId="0" borderId="20" xfId="0" applyFont="1" applyFill="1" applyBorder="1" applyAlignment="1" applyProtection="1">
      <alignment horizontal="center" vertical="center"/>
    </xf>
    <xf numFmtId="44" fontId="82" fillId="0" borderId="25" xfId="1" applyFont="1" applyFill="1" applyBorder="1" applyAlignment="1" applyProtection="1">
      <alignment horizontal="right" vertical="center"/>
    </xf>
    <xf numFmtId="0" fontId="82" fillId="12" borderId="0" xfId="0" applyFont="1" applyFill="1" applyBorder="1" applyAlignment="1" applyProtection="1">
      <alignment horizontal="center" vertical="center" wrapText="1"/>
      <protection locked="0"/>
    </xf>
    <xf numFmtId="0" fontId="82" fillId="12" borderId="26" xfId="0" applyFont="1" applyFill="1" applyBorder="1" applyAlignment="1" applyProtection="1">
      <alignment horizontal="center" vertical="center" wrapText="1"/>
      <protection locked="0"/>
    </xf>
    <xf numFmtId="0" fontId="82" fillId="12" borderId="25" xfId="0" applyFont="1" applyFill="1" applyBorder="1" applyAlignment="1" applyProtection="1">
      <alignment horizontal="center" vertical="center" wrapText="1"/>
      <protection locked="0"/>
    </xf>
    <xf numFmtId="0" fontId="82" fillId="12" borderId="20" xfId="0" applyFont="1" applyFill="1" applyBorder="1" applyAlignment="1" applyProtection="1">
      <alignment horizontal="center" vertical="center" wrapText="1"/>
      <protection locked="0"/>
    </xf>
    <xf numFmtId="0" fontId="84" fillId="0" borderId="0" xfId="0" applyFont="1" applyBorder="1" applyAlignment="1" applyProtection="1">
      <alignment horizontal="left" vertical="center" wrapText="1"/>
    </xf>
    <xf numFmtId="0" fontId="84" fillId="0" borderId="0" xfId="0" applyFont="1" applyFill="1" applyBorder="1" applyAlignment="1" applyProtection="1">
      <alignment horizontal="left" vertical="center" wrapText="1"/>
    </xf>
    <xf numFmtId="0" fontId="84" fillId="0" borderId="0" xfId="0" applyFont="1" applyFill="1" applyBorder="1" applyAlignment="1" applyProtection="1">
      <alignment horizontal="center" vertical="center"/>
    </xf>
    <xf numFmtId="167" fontId="84" fillId="0" borderId="0" xfId="0" applyNumberFormat="1" applyFont="1" applyFill="1" applyBorder="1" applyAlignment="1" applyProtection="1">
      <alignment horizontal="right" vertical="center"/>
    </xf>
    <xf numFmtId="167" fontId="84" fillId="0" borderId="0" xfId="0" applyNumberFormat="1" applyFont="1" applyFill="1" applyBorder="1" applyAlignment="1" applyProtection="1">
      <alignment horizontal="center" vertical="center"/>
    </xf>
    <xf numFmtId="166" fontId="84" fillId="0" borderId="0" xfId="0" applyNumberFormat="1" applyFont="1" applyFill="1" applyBorder="1" applyAlignment="1" applyProtection="1">
      <alignment horizontal="right" vertical="center"/>
    </xf>
    <xf numFmtId="0" fontId="82" fillId="0" borderId="20" xfId="0" applyFont="1" applyBorder="1" applyAlignment="1" applyProtection="1">
      <alignment vertical="center"/>
    </xf>
    <xf numFmtId="0" fontId="82" fillId="0" borderId="20" xfId="0" applyFont="1" applyFill="1" applyBorder="1" applyAlignment="1" applyProtection="1">
      <alignment vertical="center"/>
    </xf>
    <xf numFmtId="0" fontId="82" fillId="0" borderId="20" xfId="0" applyFont="1" applyFill="1" applyBorder="1" applyAlignment="1" applyProtection="1">
      <alignment horizontal="left" vertical="center"/>
    </xf>
    <xf numFmtId="0" fontId="82" fillId="0" borderId="20" xfId="0" applyFont="1" applyFill="1" applyBorder="1" applyAlignment="1" applyProtection="1">
      <alignment horizontal="right" vertical="center"/>
    </xf>
    <xf numFmtId="166" fontId="82" fillId="0" borderId="20" xfId="0" applyNumberFormat="1" applyFont="1" applyFill="1" applyBorder="1" applyAlignment="1" applyProtection="1">
      <alignment horizontal="right" vertical="center"/>
    </xf>
    <xf numFmtId="44" fontId="82" fillId="0" borderId="20" xfId="1" applyFont="1" applyBorder="1" applyAlignment="1" applyProtection="1">
      <alignment horizontal="right" vertical="center"/>
    </xf>
    <xf numFmtId="44" fontId="82" fillId="2" borderId="20" xfId="1" applyFont="1" applyFill="1" applyBorder="1" applyAlignment="1" applyProtection="1">
      <alignment vertical="center"/>
    </xf>
    <xf numFmtId="167" fontId="71" fillId="0" borderId="0" xfId="0" applyNumberFormat="1" applyFont="1" applyBorder="1" applyAlignment="1" applyProtection="1">
      <alignment horizontal="center" vertical="center"/>
    </xf>
    <xf numFmtId="0" fontId="71" fillId="0" borderId="0" xfId="0" applyFont="1" applyFill="1" applyBorder="1" applyAlignment="1" applyProtection="1">
      <alignment horizontal="center" vertical="center"/>
      <protection locked="0"/>
    </xf>
    <xf numFmtId="0" fontId="85" fillId="0" borderId="0" xfId="0" applyFont="1" applyAlignment="1" applyProtection="1">
      <alignment vertical="center"/>
    </xf>
    <xf numFmtId="0" fontId="37" fillId="0" borderId="0" xfId="0" applyFont="1" applyFill="1" applyAlignment="1" applyProtection="1">
      <alignment vertical="center"/>
    </xf>
    <xf numFmtId="0" fontId="37" fillId="0" borderId="0" xfId="0" applyFont="1" applyFill="1" applyAlignment="1" applyProtection="1">
      <alignment horizontal="left" vertical="center"/>
    </xf>
    <xf numFmtId="0" fontId="21" fillId="2" borderId="0" xfId="0" applyFont="1" applyFill="1" applyBorder="1" applyAlignment="1" applyProtection="1">
      <alignment horizontal="left" vertical="center"/>
    </xf>
    <xf numFmtId="0" fontId="21" fillId="2" borderId="0" xfId="0" applyFont="1" applyFill="1" applyAlignment="1" applyProtection="1">
      <alignment horizontal="left" vertical="center"/>
    </xf>
    <xf numFmtId="0" fontId="52" fillId="2" borderId="0" xfId="0" applyFont="1" applyFill="1" applyAlignment="1" applyProtection="1">
      <alignment horizontal="center" vertical="center"/>
    </xf>
    <xf numFmtId="0" fontId="71" fillId="2" borderId="0" xfId="0" applyFont="1" applyFill="1" applyBorder="1" applyAlignment="1" applyProtection="1">
      <alignment vertical="center" wrapText="1"/>
    </xf>
    <xf numFmtId="0" fontId="71" fillId="2" borderId="20" xfId="0" applyFont="1" applyFill="1" applyBorder="1" applyAlignment="1" applyProtection="1">
      <alignment vertical="center" wrapText="1"/>
    </xf>
    <xf numFmtId="0" fontId="81" fillId="0" borderId="25" xfId="0" applyFont="1" applyBorder="1" applyAlignment="1" applyProtection="1">
      <alignment horizontal="center" vertical="center" wrapText="1"/>
    </xf>
    <xf numFmtId="0" fontId="81" fillId="0" borderId="20" xfId="0" applyFont="1" applyBorder="1" applyAlignment="1" applyProtection="1">
      <alignment vertical="center" wrapText="1"/>
    </xf>
    <xf numFmtId="0" fontId="28" fillId="0" borderId="20" xfId="0" applyFont="1" applyFill="1" applyBorder="1" applyAlignment="1" applyProtection="1">
      <alignment vertical="center"/>
    </xf>
    <xf numFmtId="0" fontId="82" fillId="0" borderId="26" xfId="0" applyFont="1" applyFill="1" applyBorder="1" applyAlignment="1" applyProtection="1">
      <alignment horizontal="left" vertical="center" wrapText="1"/>
    </xf>
    <xf numFmtId="0" fontId="82" fillId="12" borderId="26" xfId="0" applyFont="1" applyFill="1" applyBorder="1" applyAlignment="1" applyProtection="1">
      <alignment horizontal="center" vertical="center"/>
      <protection locked="0"/>
    </xf>
    <xf numFmtId="167" fontId="52" fillId="0" borderId="0" xfId="0" applyNumberFormat="1" applyFont="1" applyFill="1" applyAlignment="1" applyProtection="1">
      <alignment horizontal="center" vertical="center"/>
    </xf>
    <xf numFmtId="0" fontId="82" fillId="2" borderId="25" xfId="0" applyFont="1" applyFill="1" applyBorder="1" applyAlignment="1" applyProtection="1">
      <alignment vertical="center" wrapText="1"/>
    </xf>
    <xf numFmtId="0" fontId="82" fillId="12" borderId="25" xfId="0" applyFont="1" applyFill="1" applyBorder="1" applyAlignment="1" applyProtection="1">
      <alignment horizontal="center" vertical="center"/>
      <protection locked="0"/>
    </xf>
    <xf numFmtId="166" fontId="52" fillId="0" borderId="0" xfId="0" applyNumberFormat="1" applyFont="1" applyFill="1" applyAlignment="1" applyProtection="1">
      <alignment horizontal="center" vertical="center"/>
    </xf>
    <xf numFmtId="0" fontId="82" fillId="0" borderId="25" xfId="0" applyFont="1" applyFill="1" applyBorder="1" applyAlignment="1" applyProtection="1">
      <alignment horizontal="center" vertical="center" wrapText="1"/>
    </xf>
    <xf numFmtId="167" fontId="82" fillId="0" borderId="25" xfId="0" applyNumberFormat="1" applyFont="1" applyFill="1" applyBorder="1" applyAlignment="1" applyProtection="1">
      <alignment vertical="center"/>
    </xf>
    <xf numFmtId="169" fontId="82" fillId="12" borderId="25" xfId="1" applyNumberFormat="1" applyFont="1" applyFill="1" applyBorder="1" applyAlignment="1" applyProtection="1">
      <alignment horizontal="center" vertical="center"/>
      <protection locked="0"/>
    </xf>
    <xf numFmtId="0" fontId="82" fillId="2" borderId="20" xfId="0" applyFont="1" applyFill="1" applyBorder="1" applyAlignment="1" applyProtection="1">
      <alignment vertical="center" wrapText="1"/>
    </xf>
    <xf numFmtId="0" fontId="21" fillId="0" borderId="25" xfId="0" applyFont="1" applyFill="1" applyBorder="1" applyAlignment="1" applyProtection="1">
      <alignment horizontal="center" vertical="center" wrapText="1"/>
    </xf>
    <xf numFmtId="167" fontId="21" fillId="0" borderId="25" xfId="0" applyNumberFormat="1" applyFont="1" applyFill="1" applyBorder="1" applyAlignment="1" applyProtection="1">
      <alignment vertical="center"/>
    </xf>
    <xf numFmtId="166" fontId="52" fillId="0" borderId="0" xfId="0" applyNumberFormat="1" applyFont="1" applyFill="1" applyBorder="1" applyAlignment="1" applyProtection="1">
      <alignment horizontal="center" vertical="center"/>
    </xf>
    <xf numFmtId="0" fontId="82" fillId="0" borderId="0" xfId="0" applyFont="1" applyFill="1" applyBorder="1" applyAlignment="1" applyProtection="1">
      <alignment horizontal="left" vertical="center" wrapText="1"/>
    </xf>
    <xf numFmtId="0" fontId="82" fillId="0" borderId="0" xfId="0" applyFont="1" applyFill="1" applyBorder="1" applyAlignment="1" applyProtection="1">
      <alignment horizontal="center" vertical="center" wrapText="1"/>
    </xf>
    <xf numFmtId="167" fontId="82" fillId="0" borderId="0" xfId="0" applyNumberFormat="1" applyFont="1" applyFill="1" applyBorder="1" applyAlignment="1" applyProtection="1">
      <alignment vertical="center"/>
    </xf>
    <xf numFmtId="44" fontId="82" fillId="2" borderId="0" xfId="1" applyFont="1" applyFill="1" applyBorder="1" applyAlignment="1" applyProtection="1">
      <alignment horizontal="right" vertical="center"/>
    </xf>
    <xf numFmtId="0" fontId="79" fillId="2" borderId="20" xfId="0" applyFont="1" applyFill="1" applyBorder="1" applyAlignment="1" applyProtection="1">
      <alignment vertical="center"/>
    </xf>
    <xf numFmtId="0" fontId="79" fillId="0" borderId="20" xfId="0" applyFont="1" applyFill="1" applyBorder="1" applyAlignment="1" applyProtection="1">
      <alignment vertical="center"/>
    </xf>
    <xf numFmtId="0" fontId="84" fillId="0" borderId="20" xfId="0" applyFont="1" applyFill="1" applyBorder="1" applyAlignment="1" applyProtection="1">
      <alignment horizontal="left" vertical="center"/>
    </xf>
    <xf numFmtId="0" fontId="81" fillId="0" borderId="20" xfId="0" applyFont="1" applyFill="1" applyBorder="1" applyAlignment="1" applyProtection="1">
      <alignment horizontal="center" vertical="center"/>
    </xf>
    <xf numFmtId="0" fontId="80" fillId="0" borderId="20" xfId="0" applyFont="1" applyFill="1" applyBorder="1" applyAlignment="1" applyProtection="1">
      <alignment horizontal="center" vertical="center"/>
    </xf>
    <xf numFmtId="0" fontId="82" fillId="12" borderId="32" xfId="0" applyFont="1" applyFill="1" applyBorder="1" applyAlignment="1" applyProtection="1">
      <alignment horizontal="center" vertical="center"/>
      <protection locked="0"/>
    </xf>
    <xf numFmtId="0" fontId="82" fillId="2" borderId="26" xfId="0" applyFont="1" applyFill="1" applyBorder="1" applyAlignment="1" applyProtection="1">
      <alignment vertical="center" wrapText="1"/>
    </xf>
    <xf numFmtId="0" fontId="82" fillId="0" borderId="52" xfId="0" applyFont="1" applyFill="1" applyBorder="1" applyAlignment="1" applyProtection="1">
      <alignment vertical="center" wrapText="1"/>
    </xf>
    <xf numFmtId="0" fontId="82" fillId="0" borderId="53" xfId="0" applyFont="1" applyFill="1" applyBorder="1" applyAlignment="1" applyProtection="1">
      <alignment horizontal="left" vertical="center" wrapText="1"/>
    </xf>
    <xf numFmtId="167" fontId="84" fillId="0" borderId="0" xfId="0" applyNumberFormat="1" applyFont="1" applyBorder="1" applyAlignment="1" applyProtection="1">
      <alignment horizontal="center" vertical="center"/>
    </xf>
    <xf numFmtId="44" fontId="84" fillId="0" borderId="0" xfId="6" applyFont="1" applyBorder="1" applyAlignment="1" applyProtection="1">
      <alignment horizontal="right" vertical="center"/>
    </xf>
    <xf numFmtId="0" fontId="82" fillId="0" borderId="20" xfId="0" applyFont="1" applyFill="1" applyBorder="1" applyAlignment="1" applyProtection="1">
      <alignment horizontal="center" vertical="center"/>
    </xf>
    <xf numFmtId="0" fontId="67" fillId="0" borderId="25" xfId="0" applyFont="1" applyBorder="1" applyAlignment="1" applyProtection="1">
      <alignment horizontal="center" vertical="center" wrapText="1"/>
    </xf>
    <xf numFmtId="44" fontId="82" fillId="0" borderId="25" xfId="1" applyFont="1" applyBorder="1" applyAlignment="1" applyProtection="1">
      <alignment horizontal="right" vertical="center"/>
    </xf>
    <xf numFmtId="0" fontId="82" fillId="0" borderId="25" xfId="0" applyFont="1" applyBorder="1" applyAlignment="1" applyProtection="1">
      <alignment horizontal="left" vertical="center" wrapText="1"/>
    </xf>
    <xf numFmtId="0" fontId="82" fillId="0" borderId="25" xfId="0" applyFont="1" applyBorder="1" applyAlignment="1" applyProtection="1">
      <alignment horizontal="center" vertical="center" wrapText="1"/>
    </xf>
    <xf numFmtId="0" fontId="21" fillId="0" borderId="25" xfId="0" applyFont="1" applyBorder="1" applyAlignment="1" applyProtection="1">
      <alignment horizontal="center" vertical="center" wrapText="1"/>
    </xf>
    <xf numFmtId="167" fontId="52" fillId="0" borderId="0" xfId="0" applyNumberFormat="1" applyFont="1" applyFill="1" applyBorder="1" applyAlignment="1" applyProtection="1">
      <alignment horizontal="center" vertical="center"/>
    </xf>
    <xf numFmtId="0" fontId="28" fillId="13" borderId="22" xfId="0" applyFont="1" applyFill="1" applyBorder="1" applyAlignment="1" applyProtection="1">
      <alignment vertical="center"/>
    </xf>
    <xf numFmtId="0" fontId="82" fillId="0" borderId="32" xfId="0" applyFont="1" applyFill="1" applyBorder="1" applyAlignment="1" applyProtection="1">
      <alignment horizontal="left" vertical="center" wrapText="1"/>
    </xf>
    <xf numFmtId="0" fontId="82" fillId="12" borderId="23" xfId="0" applyFont="1" applyFill="1" applyBorder="1" applyAlignment="1" applyProtection="1">
      <alignment horizontal="center" vertical="center"/>
      <protection locked="0"/>
    </xf>
    <xf numFmtId="0" fontId="82" fillId="2" borderId="23" xfId="0" applyFont="1" applyFill="1" applyBorder="1" applyAlignment="1" applyProtection="1">
      <alignment vertical="center" wrapText="1"/>
    </xf>
    <xf numFmtId="0" fontId="79" fillId="2" borderId="0" xfId="0" applyFont="1" applyFill="1" applyAlignment="1" applyProtection="1">
      <alignment vertical="center"/>
    </xf>
    <xf numFmtId="0" fontId="82" fillId="2" borderId="0" xfId="0" applyFont="1" applyFill="1" applyBorder="1" applyAlignment="1" applyProtection="1">
      <alignment vertical="center" wrapText="1"/>
    </xf>
    <xf numFmtId="0" fontId="82" fillId="2" borderId="0" xfId="0" applyFont="1" applyFill="1" applyBorder="1" applyAlignment="1" applyProtection="1">
      <alignment horizontal="center" vertical="center" wrapText="1"/>
    </xf>
    <xf numFmtId="0" fontId="71" fillId="2" borderId="0" xfId="0" applyFont="1" applyFill="1" applyAlignment="1" applyProtection="1">
      <alignment vertical="center"/>
    </xf>
    <xf numFmtId="0" fontId="28" fillId="2" borderId="0" xfId="0" applyFont="1" applyFill="1" applyAlignment="1" applyProtection="1">
      <alignment horizontal="center" vertical="center"/>
    </xf>
    <xf numFmtId="0" fontId="85" fillId="2" borderId="0" xfId="0" applyFont="1" applyFill="1" applyAlignment="1" applyProtection="1">
      <alignment vertical="center"/>
    </xf>
    <xf numFmtId="0" fontId="28" fillId="2" borderId="0" xfId="0" applyFont="1" applyFill="1" applyAlignment="1" applyProtection="1">
      <alignment horizontal="left" vertical="center"/>
    </xf>
    <xf numFmtId="0" fontId="71" fillId="0" borderId="20" xfId="0" applyFont="1" applyFill="1" applyBorder="1" applyAlignment="1" applyProtection="1">
      <alignment vertical="center"/>
    </xf>
    <xf numFmtId="169" fontId="82" fillId="6" borderId="0" xfId="1" applyNumberFormat="1" applyFont="1" applyFill="1" applyBorder="1" applyAlignment="1" applyProtection="1">
      <alignment vertical="center"/>
    </xf>
    <xf numFmtId="0" fontId="84" fillId="0" borderId="0" xfId="0" applyFont="1" applyFill="1" applyBorder="1" applyAlignment="1" applyProtection="1">
      <alignment horizontal="left" vertical="center"/>
    </xf>
    <xf numFmtId="0" fontId="84" fillId="0" borderId="0" xfId="0" applyFont="1" applyFill="1" applyBorder="1" applyAlignment="1" applyProtection="1">
      <alignment vertical="center"/>
    </xf>
    <xf numFmtId="44" fontId="71" fillId="0" borderId="0" xfId="1" applyFont="1" applyBorder="1" applyAlignment="1" applyProtection="1">
      <alignment horizontal="center" vertical="center"/>
    </xf>
    <xf numFmtId="0" fontId="57" fillId="2" borderId="0" xfId="0" applyFont="1" applyFill="1" applyAlignment="1" applyProtection="1">
      <alignment vertical="center"/>
    </xf>
    <xf numFmtId="0" fontId="60" fillId="2" borderId="0" xfId="0" applyFont="1" applyFill="1" applyBorder="1" applyAlignment="1" applyProtection="1">
      <alignment horizontal="center" vertical="center" wrapText="1"/>
    </xf>
    <xf numFmtId="0" fontId="60" fillId="2" borderId="0" xfId="0" applyFont="1" applyFill="1" applyBorder="1" applyAlignment="1" applyProtection="1">
      <alignment vertical="center"/>
    </xf>
    <xf numFmtId="0" fontId="60" fillId="2" borderId="0"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71" fillId="2" borderId="0" xfId="0" applyFont="1" applyFill="1" applyBorder="1" applyAlignment="1" applyProtection="1">
      <alignment horizontal="center" vertical="center" wrapText="1"/>
    </xf>
    <xf numFmtId="0" fontId="71" fillId="2" borderId="0" xfId="0" applyFont="1" applyFill="1" applyBorder="1" applyAlignment="1" applyProtection="1">
      <alignment vertical="center"/>
    </xf>
    <xf numFmtId="0" fontId="20" fillId="0" borderId="0" xfId="0" applyFont="1" applyFill="1" applyAlignment="1" applyProtection="1">
      <alignment vertical="center"/>
    </xf>
    <xf numFmtId="0" fontId="21" fillId="0" borderId="0" xfId="0" applyFont="1" applyFill="1" applyAlignment="1" applyProtection="1">
      <alignment vertical="center"/>
    </xf>
    <xf numFmtId="0" fontId="21" fillId="0" borderId="81" xfId="0" applyFont="1" applyFill="1" applyBorder="1" applyAlignment="1" applyProtection="1">
      <alignment vertical="center"/>
    </xf>
    <xf numFmtId="167" fontId="21" fillId="0" borderId="30" xfId="0" applyNumberFormat="1" applyFont="1" applyFill="1" applyBorder="1" applyAlignment="1" applyProtection="1">
      <alignment vertical="center"/>
    </xf>
    <xf numFmtId="44" fontId="21" fillId="0" borderId="26" xfId="1" applyFont="1" applyFill="1" applyBorder="1" applyAlignment="1" applyProtection="1">
      <alignment horizontal="right" vertical="center"/>
    </xf>
    <xf numFmtId="167" fontId="21" fillId="0" borderId="23" xfId="0" applyNumberFormat="1" applyFont="1" applyFill="1" applyBorder="1" applyAlignment="1" applyProtection="1">
      <alignment vertical="center"/>
    </xf>
    <xf numFmtId="44" fontId="21" fillId="0" borderId="24" xfId="1" applyFont="1" applyFill="1" applyBorder="1" applyAlignment="1" applyProtection="1">
      <alignment horizontal="right" vertical="center"/>
    </xf>
    <xf numFmtId="167" fontId="21" fillId="0" borderId="22" xfId="0" applyNumberFormat="1" applyFont="1" applyFill="1" applyBorder="1" applyAlignment="1" applyProtection="1">
      <alignment vertical="center"/>
    </xf>
    <xf numFmtId="44" fontId="21" fillId="0" borderId="0" xfId="1" applyFont="1" applyFill="1" applyBorder="1" applyAlignment="1" applyProtection="1">
      <alignment horizontal="right" vertical="center"/>
    </xf>
    <xf numFmtId="167" fontId="21" fillId="0" borderId="31" xfId="0" applyNumberFormat="1" applyFont="1" applyFill="1" applyBorder="1" applyAlignment="1" applyProtection="1">
      <alignment vertical="center"/>
    </xf>
    <xf numFmtId="44" fontId="21" fillId="0" borderId="20" xfId="1" applyFont="1" applyFill="1" applyBorder="1" applyAlignment="1" applyProtection="1">
      <alignment horizontal="right" vertical="center"/>
    </xf>
    <xf numFmtId="167" fontId="21" fillId="0" borderId="0" xfId="0" applyNumberFormat="1" applyFont="1" applyFill="1" applyBorder="1" applyAlignment="1" applyProtection="1">
      <alignment vertical="center"/>
    </xf>
    <xf numFmtId="0" fontId="57" fillId="0" borderId="0" xfId="0" applyFont="1" applyFill="1" applyAlignment="1" applyProtection="1">
      <alignment vertical="center"/>
    </xf>
    <xf numFmtId="0" fontId="60" fillId="0" borderId="0" xfId="0" applyFont="1" applyFill="1" applyBorder="1" applyAlignment="1" applyProtection="1">
      <alignment horizontal="center" vertical="center" wrapText="1"/>
    </xf>
    <xf numFmtId="167" fontId="21" fillId="0" borderId="66" xfId="0" applyNumberFormat="1" applyFont="1" applyFill="1" applyBorder="1" applyAlignment="1" applyProtection="1">
      <alignment vertical="center"/>
    </xf>
    <xf numFmtId="44" fontId="21" fillId="0" borderId="21" xfId="1" applyFont="1" applyFill="1" applyBorder="1" applyAlignment="1" applyProtection="1">
      <alignment horizontal="right" vertical="center"/>
    </xf>
    <xf numFmtId="0" fontId="87" fillId="2" borderId="0" xfId="0" applyFont="1" applyFill="1" applyAlignment="1" applyProtection="1">
      <alignment vertical="center"/>
    </xf>
    <xf numFmtId="0" fontId="87" fillId="2" borderId="0" xfId="0" applyFont="1" applyFill="1" applyAlignment="1" applyProtection="1">
      <alignment horizontal="left" vertical="center"/>
    </xf>
    <xf numFmtId="0" fontId="28" fillId="2" borderId="22" xfId="0" applyFont="1" applyFill="1" applyBorder="1" applyAlignment="1" applyProtection="1">
      <alignment horizontal="left" vertical="center"/>
    </xf>
    <xf numFmtId="0" fontId="28" fillId="2" borderId="21" xfId="0" applyFont="1" applyFill="1" applyBorder="1" applyAlignment="1" applyProtection="1">
      <alignment vertical="center"/>
    </xf>
    <xf numFmtId="0" fontId="28" fillId="12" borderId="0" xfId="0" applyFont="1" applyFill="1" applyAlignment="1" applyProtection="1">
      <alignment vertical="center"/>
    </xf>
    <xf numFmtId="0" fontId="21" fillId="5" borderId="16" xfId="0" applyFont="1" applyFill="1" applyBorder="1" applyAlignment="1" applyProtection="1">
      <alignment horizontal="left" vertical="center"/>
    </xf>
    <xf numFmtId="0" fontId="28" fillId="0" borderId="0" xfId="0" applyFont="1" applyBorder="1" applyAlignment="1" applyProtection="1">
      <alignment horizontal="left" vertical="center" wrapText="1"/>
    </xf>
    <xf numFmtId="0" fontId="52" fillId="0" borderId="0" xfId="0" applyFont="1" applyBorder="1" applyAlignment="1" applyProtection="1">
      <alignment horizontal="left" vertical="center" wrapText="1"/>
    </xf>
    <xf numFmtId="0" fontId="88" fillId="2" borderId="0" xfId="0" applyFont="1" applyFill="1" applyBorder="1" applyAlignment="1" applyProtection="1">
      <alignment horizontal="center" vertical="top" wrapText="1"/>
    </xf>
    <xf numFmtId="0" fontId="20" fillId="0" borderId="0" xfId="0" applyFont="1" applyFill="1" applyBorder="1" applyAlignment="1" applyProtection="1">
      <alignment horizontal="center" vertical="center"/>
    </xf>
    <xf numFmtId="0" fontId="21" fillId="0" borderId="89" xfId="0" applyFont="1" applyFill="1" applyBorder="1" applyAlignment="1" applyProtection="1">
      <alignment vertical="center"/>
    </xf>
    <xf numFmtId="0" fontId="21" fillId="0" borderId="76" xfId="0" applyFont="1" applyFill="1" applyBorder="1" applyAlignment="1" applyProtection="1">
      <alignment vertical="center"/>
    </xf>
    <xf numFmtId="0" fontId="21" fillId="0" borderId="91" xfId="0" applyFont="1" applyFill="1" applyBorder="1" applyAlignment="1" applyProtection="1">
      <alignment vertical="center"/>
    </xf>
    <xf numFmtId="0" fontId="20" fillId="2" borderId="0" xfId="0" applyFont="1" applyFill="1" applyBorder="1" applyAlignment="1" applyProtection="1">
      <alignment horizontal="center" vertical="center"/>
    </xf>
    <xf numFmtId="6" fontId="82" fillId="0" borderId="37" xfId="0" applyNumberFormat="1" applyFont="1" applyFill="1" applyBorder="1" applyAlignment="1" applyProtection="1">
      <alignment horizontal="center" vertical="center" wrapText="1"/>
    </xf>
    <xf numFmtId="6" fontId="82" fillId="0" borderId="1" xfId="0" applyNumberFormat="1" applyFont="1" applyFill="1" applyBorder="1" applyAlignment="1" applyProtection="1">
      <alignment horizontal="center" vertical="center" wrapText="1"/>
    </xf>
    <xf numFmtId="6" fontId="82" fillId="0" borderId="74" xfId="0" applyNumberFormat="1" applyFont="1" applyFill="1" applyBorder="1" applyAlignment="1" applyProtection="1">
      <alignment horizontal="center" vertical="center" wrapText="1"/>
    </xf>
    <xf numFmtId="0" fontId="20" fillId="12" borderId="69" xfId="0" applyFont="1" applyFill="1" applyBorder="1" applyAlignment="1" applyProtection="1">
      <alignment horizontal="center" vertical="center"/>
    </xf>
    <xf numFmtId="0" fontId="20" fillId="12" borderId="69" xfId="0" applyFont="1" applyFill="1" applyBorder="1" applyAlignment="1" applyProtection="1">
      <alignment vertical="center"/>
    </xf>
    <xf numFmtId="166" fontId="21" fillId="0" borderId="40" xfId="0" applyNumberFormat="1" applyFont="1" applyFill="1" applyBorder="1" applyAlignment="1" applyProtection="1">
      <alignment horizontal="center" vertical="center"/>
    </xf>
    <xf numFmtId="166" fontId="21" fillId="0" borderId="59" xfId="0" applyNumberFormat="1" applyFont="1" applyFill="1" applyBorder="1" applyAlignment="1" applyProtection="1">
      <alignment horizontal="center" vertical="center"/>
    </xf>
    <xf numFmtId="166" fontId="21" fillId="0" borderId="0" xfId="0" applyNumberFormat="1" applyFont="1" applyFill="1" applyBorder="1" applyAlignment="1" applyProtection="1">
      <alignment horizontal="center" vertical="center"/>
    </xf>
    <xf numFmtId="0" fontId="20" fillId="2" borderId="92" xfId="0" applyFont="1" applyFill="1" applyBorder="1" applyAlignment="1" applyProtection="1">
      <alignment horizontal="center" vertical="center"/>
    </xf>
    <xf numFmtId="0" fontId="46" fillId="13" borderId="0" xfId="0" applyFont="1" applyFill="1" applyAlignment="1" applyProtection="1">
      <alignment vertical="center" wrapText="1"/>
    </xf>
    <xf numFmtId="0" fontId="21" fillId="2" borderId="40" xfId="0" applyFont="1" applyFill="1" applyBorder="1" applyAlignment="1" applyProtection="1">
      <alignment vertical="center"/>
    </xf>
    <xf numFmtId="0" fontId="26" fillId="2" borderId="40" xfId="0" applyFont="1" applyFill="1" applyBorder="1" applyAlignment="1" applyProtection="1">
      <alignment horizontal="center" vertical="center"/>
    </xf>
    <xf numFmtId="0" fontId="60" fillId="2" borderId="0" xfId="0" applyFont="1" applyFill="1" applyAlignment="1" applyProtection="1">
      <alignment vertical="center"/>
    </xf>
    <xf numFmtId="0" fontId="21" fillId="2" borderId="59" xfId="0" applyFont="1" applyFill="1" applyBorder="1" applyAlignment="1" applyProtection="1">
      <alignment vertical="center"/>
    </xf>
    <xf numFmtId="0" fontId="28" fillId="13" borderId="0" xfId="0" applyFont="1" applyFill="1" applyAlignment="1" applyProtection="1"/>
    <xf numFmtId="0" fontId="28" fillId="2" borderId="0" xfId="0" applyFont="1" applyFill="1" applyAlignment="1" applyProtection="1"/>
    <xf numFmtId="0" fontId="20" fillId="0" borderId="0" xfId="0" applyFont="1" applyFill="1" applyBorder="1" applyAlignment="1" applyProtection="1">
      <alignment vertical="center"/>
    </xf>
    <xf numFmtId="0" fontId="21" fillId="0" borderId="94" xfId="0" applyFont="1" applyBorder="1" applyAlignment="1" applyProtection="1">
      <alignment horizontal="center" vertical="center"/>
    </xf>
    <xf numFmtId="9" fontId="21" fillId="0" borderId="94" xfId="0" applyNumberFormat="1" applyFont="1" applyBorder="1" applyAlignment="1" applyProtection="1">
      <alignment horizontal="center" vertical="center"/>
    </xf>
    <xf numFmtId="44" fontId="71" fillId="0" borderId="0" xfId="0" applyNumberFormat="1" applyFont="1" applyFill="1" applyBorder="1" applyAlignment="1" applyProtection="1">
      <alignment horizontal="center" vertical="center" wrapText="1"/>
    </xf>
    <xf numFmtId="44" fontId="21" fillId="0" borderId="0" xfId="0" applyNumberFormat="1" applyFont="1" applyFill="1" applyBorder="1" applyAlignment="1" applyProtection="1">
      <alignment horizontal="right" vertical="center"/>
    </xf>
    <xf numFmtId="44" fontId="21" fillId="0" borderId="0" xfId="0" applyNumberFormat="1" applyFont="1" applyFill="1" applyBorder="1" applyAlignment="1" applyProtection="1">
      <alignment horizontal="left" vertical="center"/>
    </xf>
    <xf numFmtId="164" fontId="21" fillId="0" borderId="0" xfId="7" applyFont="1" applyFill="1" applyBorder="1" applyAlignment="1" applyProtection="1">
      <alignment horizontal="right" vertical="center"/>
    </xf>
    <xf numFmtId="9" fontId="21" fillId="0" borderId="95" xfId="0" applyNumberFormat="1" applyFont="1" applyBorder="1" applyAlignment="1" applyProtection="1">
      <alignment horizontal="center" vertical="center"/>
    </xf>
    <xf numFmtId="0" fontId="21" fillId="0" borderId="94" xfId="0" applyFont="1" applyBorder="1" applyAlignment="1" applyProtection="1">
      <alignment horizontal="left" vertical="center"/>
    </xf>
    <xf numFmtId="44" fontId="20" fillId="0" borderId="0" xfId="0" applyNumberFormat="1" applyFont="1" applyFill="1" applyBorder="1" applyAlignment="1" applyProtection="1">
      <alignment horizontal="right" vertical="center"/>
    </xf>
    <xf numFmtId="9" fontId="53" fillId="12" borderId="94" xfId="0" applyNumberFormat="1" applyFont="1" applyFill="1" applyBorder="1" applyAlignment="1" applyProtection="1">
      <alignment horizontal="center" vertical="center"/>
    </xf>
    <xf numFmtId="44" fontId="20" fillId="0" borderId="0" xfId="0" applyNumberFormat="1" applyFont="1" applyFill="1" applyBorder="1" applyAlignment="1" applyProtection="1">
      <alignment horizontal="center" vertical="center"/>
    </xf>
    <xf numFmtId="8" fontId="71" fillId="0" borderId="0" xfId="0" applyNumberFormat="1" applyFont="1" applyFill="1" applyBorder="1" applyAlignment="1" applyProtection="1">
      <alignment horizontal="center" vertical="center"/>
    </xf>
    <xf numFmtId="165" fontId="71" fillId="0" borderId="0" xfId="0" applyNumberFormat="1" applyFont="1" applyFill="1" applyBorder="1" applyAlignment="1" applyProtection="1">
      <alignment horizontal="center" vertical="center"/>
    </xf>
    <xf numFmtId="44" fontId="52" fillId="0" borderId="0" xfId="0" applyNumberFormat="1" applyFont="1" applyFill="1" applyBorder="1" applyAlignment="1" applyProtection="1">
      <alignment horizontal="center" vertical="center" wrapText="1"/>
    </xf>
    <xf numFmtId="0" fontId="101" fillId="13" borderId="0" xfId="0" applyFont="1" applyFill="1" applyAlignment="1" applyProtection="1"/>
    <xf numFmtId="0" fontId="101" fillId="0" borderId="0" xfId="0" applyFont="1" applyAlignment="1" applyProtection="1"/>
    <xf numFmtId="0" fontId="101" fillId="0" borderId="0" xfId="0" applyFont="1" applyFill="1" applyAlignment="1" applyProtection="1"/>
    <xf numFmtId="0" fontId="10" fillId="0" borderId="0" xfId="5" applyFont="1" applyFill="1" applyBorder="1" applyAlignment="1" applyProtection="1">
      <alignment horizontal="center" vertical="center"/>
    </xf>
    <xf numFmtId="0" fontId="10" fillId="0" borderId="0" xfId="5" applyFont="1" applyFill="1" applyBorder="1" applyAlignment="1" applyProtection="1">
      <alignment vertical="center" wrapText="1"/>
    </xf>
    <xf numFmtId="0" fontId="34" fillId="0" borderId="98" xfId="0" applyFont="1" applyFill="1" applyBorder="1" applyAlignment="1" applyProtection="1">
      <alignment horizontal="center" vertical="center" wrapText="1"/>
      <protection locked="0"/>
    </xf>
    <xf numFmtId="0" fontId="21" fillId="0" borderId="57" xfId="0" applyFont="1" applyBorder="1" applyAlignment="1" applyProtection="1">
      <alignment horizontal="left" vertical="center"/>
    </xf>
    <xf numFmtId="0" fontId="52" fillId="12" borderId="0" xfId="0" applyFont="1" applyFill="1" applyBorder="1" applyAlignment="1" applyProtection="1">
      <alignment horizontal="center" vertical="center"/>
    </xf>
    <xf numFmtId="0" fontId="21" fillId="0" borderId="61" xfId="0" applyFont="1" applyBorder="1" applyAlignment="1" applyProtection="1">
      <alignment horizontal="left" vertical="center"/>
    </xf>
    <xf numFmtId="0" fontId="52" fillId="12" borderId="0" xfId="0" applyFont="1" applyFill="1" applyBorder="1" applyAlignment="1" applyProtection="1">
      <alignment horizontal="center" vertical="center" wrapText="1"/>
    </xf>
    <xf numFmtId="0" fontId="21" fillId="0" borderId="0" xfId="0" applyFont="1" applyBorder="1" applyAlignment="1" applyProtection="1">
      <alignment horizontal="center" vertical="center"/>
    </xf>
    <xf numFmtId="44" fontId="21" fillId="0" borderId="61" xfId="1" applyFont="1" applyFill="1" applyBorder="1" applyAlignment="1" applyProtection="1">
      <alignment horizontal="left" vertical="center"/>
    </xf>
    <xf numFmtId="0" fontId="57" fillId="0" borderId="0" xfId="0" applyFont="1" applyAlignment="1" applyProtection="1">
      <alignment horizontal="left" vertical="center"/>
    </xf>
    <xf numFmtId="0" fontId="21" fillId="0" borderId="0" xfId="0" applyFont="1" applyBorder="1" applyAlignment="1" applyProtection="1">
      <alignment horizontal="left" vertical="center" wrapText="1"/>
    </xf>
    <xf numFmtId="0" fontId="21" fillId="0" borderId="0" xfId="0" applyFont="1" applyAlignment="1" applyProtection="1">
      <alignment horizontal="left" vertical="center" wrapText="1"/>
    </xf>
    <xf numFmtId="0" fontId="52" fillId="12" borderId="69" xfId="0" applyFont="1" applyFill="1" applyBorder="1" applyAlignment="1" applyProtection="1">
      <alignment horizontal="left" vertical="center"/>
    </xf>
    <xf numFmtId="0" fontId="52" fillId="12" borderId="69" xfId="0" applyFont="1" applyFill="1" applyBorder="1" applyAlignment="1" applyProtection="1">
      <alignment horizontal="center" vertical="center"/>
    </xf>
    <xf numFmtId="0" fontId="52" fillId="12" borderId="70" xfId="0" applyFont="1" applyFill="1" applyBorder="1" applyAlignment="1" applyProtection="1">
      <alignment horizontal="center" vertical="center"/>
    </xf>
    <xf numFmtId="0" fontId="21" fillId="5" borderId="0" xfId="0" applyFont="1" applyFill="1" applyBorder="1" applyAlignment="1" applyProtection="1">
      <alignment vertical="center"/>
    </xf>
    <xf numFmtId="0" fontId="21" fillId="12" borderId="15" xfId="0" applyFont="1" applyFill="1" applyBorder="1" applyAlignment="1" applyProtection="1">
      <alignment horizontal="center" vertical="center"/>
      <protection locked="0"/>
    </xf>
    <xf numFmtId="0" fontId="21" fillId="0" borderId="0" xfId="0" applyFont="1" applyBorder="1" applyAlignment="1" applyProtection="1">
      <alignment horizontal="center" vertical="center" wrapText="1"/>
    </xf>
    <xf numFmtId="0" fontId="21" fillId="5" borderId="16" xfId="0" applyFont="1" applyFill="1" applyBorder="1" applyAlignment="1" applyProtection="1">
      <alignment vertical="center"/>
    </xf>
    <xf numFmtId="0" fontId="21" fillId="0" borderId="0" xfId="0" applyFont="1" applyFill="1" applyBorder="1" applyAlignment="1" applyProtection="1">
      <alignment horizontal="center" vertical="center"/>
    </xf>
    <xf numFmtId="0" fontId="52" fillId="12" borderId="69" xfId="0" applyFont="1" applyFill="1" applyBorder="1" applyAlignment="1" applyProtection="1">
      <alignment horizontal="center" vertical="center"/>
    </xf>
    <xf numFmtId="0" fontId="52" fillId="12" borderId="70" xfId="0" applyFont="1" applyFill="1" applyBorder="1" applyAlignment="1" applyProtection="1">
      <alignment horizontal="center" vertical="center"/>
    </xf>
    <xf numFmtId="0" fontId="21" fillId="0" borderId="25" xfId="0" applyFont="1" applyFill="1" applyBorder="1" applyAlignment="1" applyProtection="1">
      <alignment horizontal="left" vertical="center" wrapText="1"/>
    </xf>
    <xf numFmtId="0" fontId="21" fillId="0" borderId="0" xfId="0" applyFont="1" applyFill="1" applyBorder="1" applyAlignment="1" applyProtection="1">
      <alignment horizontal="left" vertical="center" wrapText="1"/>
    </xf>
    <xf numFmtId="0" fontId="21" fillId="0" borderId="20" xfId="0" applyFont="1" applyFill="1" applyBorder="1" applyAlignment="1" applyProtection="1">
      <alignment horizontal="left" vertical="center" wrapText="1"/>
    </xf>
    <xf numFmtId="0" fontId="21" fillId="0" borderId="25" xfId="0" applyFont="1" applyBorder="1" applyAlignment="1" applyProtection="1">
      <alignment horizontal="left" vertical="center" wrapText="1"/>
    </xf>
    <xf numFmtId="0" fontId="82" fillId="0" borderId="25" xfId="0" applyFont="1" applyFill="1" applyBorder="1" applyAlignment="1" applyProtection="1">
      <alignment horizontal="left" vertical="center" wrapText="1"/>
    </xf>
    <xf numFmtId="0" fontId="82" fillId="0" borderId="25" xfId="0" applyFont="1" applyFill="1" applyBorder="1" applyAlignment="1" applyProtection="1">
      <alignment horizontal="center" vertical="center"/>
    </xf>
    <xf numFmtId="168" fontId="28" fillId="0" borderId="0" xfId="0" applyNumberFormat="1" applyFont="1" applyFill="1" applyAlignment="1" applyProtection="1">
      <alignment horizontal="center" vertical="center"/>
    </xf>
    <xf numFmtId="0" fontId="21" fillId="0" borderId="26" xfId="0" applyFont="1" applyFill="1" applyBorder="1" applyAlignment="1" applyProtection="1">
      <alignment horizontal="left" vertical="center" wrapText="1"/>
    </xf>
    <xf numFmtId="0" fontId="21" fillId="0" borderId="0" xfId="0" applyFont="1" applyFill="1" applyBorder="1" applyAlignment="1" applyProtection="1">
      <alignment horizontal="center" vertical="center" wrapText="1"/>
    </xf>
    <xf numFmtId="0" fontId="20" fillId="12" borderId="69" xfId="0"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0" fontId="21" fillId="4" borderId="0" xfId="0" applyFont="1" applyFill="1" applyBorder="1" applyAlignment="1" applyProtection="1">
      <alignment horizontal="center" vertical="center" wrapText="1"/>
    </xf>
    <xf numFmtId="0" fontId="21" fillId="5" borderId="0" xfId="0" applyFont="1" applyFill="1" applyBorder="1" applyAlignment="1" applyProtection="1">
      <alignment horizontal="center" vertical="center"/>
    </xf>
    <xf numFmtId="0" fontId="34" fillId="0" borderId="98" xfId="0" applyFont="1" applyFill="1" applyBorder="1" applyAlignment="1" applyProtection="1">
      <alignment vertical="center"/>
      <protection locked="0"/>
    </xf>
    <xf numFmtId="0" fontId="21" fillId="5" borderId="17" xfId="0" applyFont="1" applyFill="1" applyBorder="1" applyAlignment="1" applyProtection="1">
      <alignment horizontal="center" vertical="center"/>
    </xf>
    <xf numFmtId="0" fontId="60" fillId="4" borderId="0" xfId="0" applyFont="1" applyFill="1" applyBorder="1" applyAlignment="1" applyProtection="1">
      <alignment horizontal="center" vertical="center" wrapText="1"/>
    </xf>
    <xf numFmtId="0" fontId="60" fillId="4" borderId="0" xfId="0" applyFont="1" applyFill="1" applyBorder="1" applyAlignment="1" applyProtection="1">
      <alignment horizontal="center" vertical="center"/>
    </xf>
    <xf numFmtId="0" fontId="61" fillId="4" borderId="0" xfId="0" applyFont="1" applyFill="1" applyBorder="1" applyAlignment="1" applyProtection="1">
      <alignment horizontal="center" vertical="center" wrapText="1"/>
    </xf>
    <xf numFmtId="0" fontId="61" fillId="4" borderId="103" xfId="0" applyFont="1" applyFill="1" applyBorder="1" applyAlignment="1" applyProtection="1">
      <alignment horizontal="center" vertical="center" wrapText="1"/>
    </xf>
    <xf numFmtId="0" fontId="60" fillId="0" borderId="106" xfId="0" applyFont="1" applyBorder="1" applyAlignment="1" applyProtection="1">
      <alignment horizontal="center" vertical="center"/>
    </xf>
    <xf numFmtId="0" fontId="28" fillId="2" borderId="107" xfId="0" applyFont="1" applyFill="1" applyBorder="1" applyAlignment="1" applyProtection="1">
      <alignment vertical="center"/>
    </xf>
    <xf numFmtId="0" fontId="60" fillId="0" borderId="104" xfId="0" applyFont="1" applyBorder="1" applyAlignment="1" applyProtection="1">
      <alignment horizontal="center" vertical="center"/>
    </xf>
    <xf numFmtId="0" fontId="51" fillId="0" borderId="104" xfId="0" applyFont="1" applyFill="1" applyBorder="1" applyAlignment="1" applyProtection="1">
      <alignment horizontal="left" vertical="center"/>
    </xf>
    <xf numFmtId="0" fontId="49" fillId="0" borderId="108" xfId="0" applyFont="1" applyFill="1" applyBorder="1" applyAlignment="1" applyProtection="1">
      <alignment horizontal="left" vertical="center"/>
    </xf>
    <xf numFmtId="0" fontId="49" fillId="0" borderId="109" xfId="0" applyFont="1" applyFill="1" applyBorder="1" applyAlignment="1" applyProtection="1">
      <alignment horizontal="left" vertical="center"/>
    </xf>
    <xf numFmtId="0" fontId="49" fillId="0" borderId="105" xfId="0" applyFont="1" applyFill="1" applyBorder="1" applyAlignment="1" applyProtection="1">
      <alignment horizontal="left" vertical="center"/>
    </xf>
    <xf numFmtId="0" fontId="20" fillId="0" borderId="108" xfId="0" applyFont="1" applyFill="1" applyBorder="1" applyAlignment="1" applyProtection="1">
      <alignment horizontal="left" vertical="center"/>
    </xf>
    <xf numFmtId="0" fontId="20" fillId="0" borderId="110" xfId="0" applyFont="1" applyFill="1" applyBorder="1" applyAlignment="1" applyProtection="1">
      <alignment horizontal="left" vertical="center"/>
    </xf>
    <xf numFmtId="0" fontId="20" fillId="0" borderId="105" xfId="0" applyFont="1" applyFill="1" applyBorder="1" applyAlignment="1" applyProtection="1">
      <alignment horizontal="left" vertical="center"/>
    </xf>
    <xf numFmtId="0" fontId="20" fillId="12" borderId="75" xfId="0" applyFont="1" applyFill="1" applyBorder="1" applyAlignment="1" applyProtection="1">
      <alignment vertical="center"/>
    </xf>
    <xf numFmtId="0" fontId="28" fillId="0" borderId="0" xfId="0" applyFont="1" applyProtection="1"/>
    <xf numFmtId="0" fontId="43" fillId="4" borderId="0" xfId="0" applyFont="1" applyFill="1" applyBorder="1" applyAlignment="1" applyProtection="1">
      <alignment horizontal="center" vertical="center" wrapText="1"/>
    </xf>
    <xf numFmtId="0" fontId="43" fillId="4" borderId="64" xfId="0" applyFont="1" applyFill="1" applyBorder="1" applyAlignment="1" applyProtection="1">
      <alignment horizontal="center" vertical="center" wrapText="1"/>
    </xf>
    <xf numFmtId="0" fontId="43" fillId="4" borderId="121" xfId="0" applyFont="1" applyFill="1" applyBorder="1" applyAlignment="1" applyProtection="1">
      <alignment horizontal="center" vertical="center" wrapText="1"/>
    </xf>
    <xf numFmtId="0" fontId="21" fillId="0" borderId="58" xfId="0" applyFont="1" applyFill="1" applyBorder="1" applyAlignment="1" applyProtection="1">
      <alignment horizontal="center" vertical="center"/>
    </xf>
    <xf numFmtId="0" fontId="66" fillId="0" borderId="58" xfId="0" applyFont="1" applyBorder="1" applyAlignment="1" applyProtection="1">
      <alignment horizontal="center" vertical="center" wrapText="1"/>
    </xf>
    <xf numFmtId="0" fontId="66" fillId="0" borderId="0" xfId="0" applyFont="1" applyBorder="1" applyAlignment="1" applyProtection="1">
      <alignment vertical="top"/>
    </xf>
    <xf numFmtId="0" fontId="66" fillId="0" borderId="57" xfId="0" applyFont="1" applyBorder="1" applyAlignment="1" applyProtection="1">
      <alignment horizontal="center" vertical="top"/>
    </xf>
    <xf numFmtId="0" fontId="66" fillId="0" borderId="57" xfId="0" applyFont="1" applyFill="1" applyBorder="1" applyAlignment="1" applyProtection="1">
      <alignment horizontal="center" vertical="center"/>
    </xf>
    <xf numFmtId="6" fontId="21" fillId="0" borderId="15" xfId="1" applyNumberFormat="1" applyFont="1" applyBorder="1" applyAlignment="1" applyProtection="1">
      <alignment horizontal="right" vertical="center"/>
    </xf>
    <xf numFmtId="44" fontId="21" fillId="2" borderId="122" xfId="1" applyFont="1" applyFill="1" applyBorder="1" applyAlignment="1" applyProtection="1">
      <alignment horizontal="right" vertical="center"/>
    </xf>
    <xf numFmtId="0" fontId="21" fillId="12" borderId="122" xfId="0" applyFont="1" applyFill="1" applyBorder="1" applyAlignment="1" applyProtection="1">
      <alignment horizontal="center" vertical="center"/>
      <protection locked="0"/>
    </xf>
    <xf numFmtId="0" fontId="21" fillId="2" borderId="127" xfId="0" applyFont="1" applyFill="1" applyBorder="1" applyAlignment="1" applyProtection="1">
      <alignment horizontal="center" vertical="center"/>
    </xf>
    <xf numFmtId="0" fontId="21" fillId="12" borderId="15" xfId="0" applyFont="1" applyFill="1" applyBorder="1" applyAlignment="1" applyProtection="1">
      <alignment horizontal="center" vertical="center"/>
      <protection locked="0"/>
    </xf>
    <xf numFmtId="0" fontId="115" fillId="0" borderId="0" xfId="0" applyFont="1" applyBorder="1" applyAlignment="1" applyProtection="1">
      <alignment vertical="center"/>
    </xf>
    <xf numFmtId="0" fontId="71" fillId="0" borderId="130" xfId="0" applyFont="1" applyBorder="1" applyAlignment="1" applyProtection="1">
      <alignment horizontal="center" vertical="center" wrapText="1"/>
    </xf>
    <xf numFmtId="44" fontId="21" fillId="0" borderId="15" xfId="1" applyNumberFormat="1" applyFont="1" applyFill="1" applyBorder="1" applyAlignment="1" applyProtection="1">
      <alignment vertical="center"/>
    </xf>
    <xf numFmtId="0" fontId="28" fillId="0" borderId="98" xfId="0" applyFont="1" applyFill="1" applyBorder="1" applyAlignment="1" applyProtection="1">
      <alignment vertical="center"/>
    </xf>
    <xf numFmtId="44" fontId="116" fillId="0" borderId="0" xfId="1" applyFont="1" applyFill="1" applyBorder="1" applyAlignment="1" applyProtection="1">
      <alignment vertical="center"/>
    </xf>
    <xf numFmtId="0" fontId="23" fillId="0" borderId="0" xfId="0" applyFont="1" applyBorder="1" applyAlignment="1" applyProtection="1">
      <alignment horizontal="left" vertical="center"/>
    </xf>
    <xf numFmtId="0" fontId="21" fillId="4" borderId="0" xfId="0" applyFont="1" applyFill="1" applyBorder="1" applyAlignment="1" applyProtection="1">
      <alignment horizontal="center" vertical="center"/>
      <protection locked="0"/>
    </xf>
    <xf numFmtId="0" fontId="21" fillId="12" borderId="15" xfId="0" applyFont="1" applyFill="1" applyBorder="1" applyAlignment="1" applyProtection="1">
      <alignment horizontal="center" vertical="center"/>
      <protection locked="0"/>
    </xf>
    <xf numFmtId="0" fontId="15" fillId="0" borderId="0" xfId="5" applyFont="1" applyBorder="1" applyAlignment="1" applyProtection="1">
      <alignment horizontal="center" vertical="center"/>
    </xf>
    <xf numFmtId="0" fontId="13" fillId="0" borderId="0" xfId="5" applyFont="1" applyBorder="1" applyAlignment="1" applyProtection="1">
      <alignment horizontal="center" vertical="center" wrapText="1"/>
    </xf>
    <xf numFmtId="44" fontId="118" fillId="0" borderId="15" xfId="0" applyNumberFormat="1" applyFont="1" applyBorder="1" applyAlignment="1" applyProtection="1">
      <alignment vertical="center" wrapText="1"/>
    </xf>
    <xf numFmtId="0" fontId="28" fillId="13" borderId="136" xfId="0" applyFont="1" applyFill="1" applyBorder="1" applyAlignment="1" applyProtection="1">
      <alignment vertical="center"/>
    </xf>
    <xf numFmtId="0" fontId="60" fillId="13" borderId="136" xfId="0" applyFont="1" applyFill="1" applyBorder="1" applyAlignment="1" applyProtection="1">
      <alignment vertical="center"/>
    </xf>
    <xf numFmtId="0" fontId="28" fillId="13" borderId="137" xfId="0" applyFont="1" applyFill="1" applyBorder="1" applyAlignment="1" applyProtection="1">
      <alignment vertical="center"/>
    </xf>
    <xf numFmtId="0" fontId="28" fillId="13" borderId="138" xfId="0" applyFont="1" applyFill="1" applyBorder="1" applyAlignment="1" applyProtection="1">
      <alignment vertical="center"/>
    </xf>
    <xf numFmtId="0" fontId="46" fillId="13" borderId="139" xfId="0" applyFont="1" applyFill="1" applyBorder="1" applyAlignment="1" applyProtection="1">
      <alignment horizontal="left" vertical="center"/>
    </xf>
    <xf numFmtId="0" fontId="28" fillId="13" borderId="139" xfId="0" applyFont="1" applyFill="1" applyBorder="1" applyAlignment="1" applyProtection="1">
      <alignment vertical="center"/>
    </xf>
    <xf numFmtId="0" fontId="28" fillId="0" borderId="146" xfId="0" applyFont="1" applyBorder="1" applyAlignment="1" applyProtection="1">
      <alignment vertical="top"/>
    </xf>
    <xf numFmtId="0" fontId="28" fillId="0" borderId="0" xfId="0" applyFont="1" applyBorder="1" applyAlignment="1" applyProtection="1">
      <alignment vertical="top"/>
    </xf>
    <xf numFmtId="0" fontId="28" fillId="0" borderId="147" xfId="0" applyFont="1" applyBorder="1" applyAlignment="1" applyProtection="1">
      <alignment vertical="top"/>
    </xf>
    <xf numFmtId="0" fontId="45" fillId="0" borderId="0" xfId="5" applyFont="1" applyBorder="1" applyAlignment="1" applyProtection="1">
      <alignment horizontal="center" vertical="center" wrapText="1"/>
    </xf>
    <xf numFmtId="0" fontId="119" fillId="0" borderId="0" xfId="5" applyFont="1" applyBorder="1" applyAlignment="1" applyProtection="1">
      <alignment horizontal="center" vertical="center" wrapText="1"/>
    </xf>
    <xf numFmtId="0" fontId="124" fillId="0" borderId="0" xfId="5" applyFont="1" applyAlignment="1" applyProtection="1">
      <alignment horizontal="center" vertical="center" wrapText="1"/>
    </xf>
    <xf numFmtId="0" fontId="10" fillId="0" borderId="43" xfId="5" applyFont="1" applyFill="1" applyBorder="1" applyAlignment="1" applyProtection="1">
      <alignment horizontal="center" vertical="center"/>
    </xf>
    <xf numFmtId="0" fontId="10" fillId="0" borderId="41" xfId="5" applyFont="1" applyFill="1" applyBorder="1" applyAlignment="1" applyProtection="1">
      <alignment horizontal="center" vertical="center"/>
    </xf>
    <xf numFmtId="0" fontId="10" fillId="0" borderId="42" xfId="5" applyFont="1" applyFill="1" applyBorder="1" applyAlignment="1" applyProtection="1">
      <alignment horizontal="center" vertical="center"/>
    </xf>
    <xf numFmtId="0" fontId="13" fillId="0" borderId="16" xfId="5" applyFont="1" applyBorder="1" applyAlignment="1" applyProtection="1">
      <alignment horizontal="center" vertical="center" wrapText="1"/>
    </xf>
    <xf numFmtId="0" fontId="13" fillId="0" borderId="0" xfId="5" applyFont="1" applyBorder="1" applyAlignment="1" applyProtection="1">
      <alignment horizontal="center" vertical="center" wrapText="1"/>
    </xf>
    <xf numFmtId="0" fontId="13" fillId="0" borderId="17" xfId="5" applyFont="1" applyBorder="1" applyAlignment="1" applyProtection="1">
      <alignment horizontal="center" vertical="center" wrapText="1"/>
    </xf>
    <xf numFmtId="0" fontId="14" fillId="8" borderId="16" xfId="5" applyFont="1" applyFill="1" applyBorder="1" applyAlignment="1" applyProtection="1">
      <alignment horizontal="center" vertical="center" wrapText="1"/>
    </xf>
    <xf numFmtId="0" fontId="14" fillId="8" borderId="0" xfId="5" applyFont="1" applyFill="1" applyBorder="1" applyAlignment="1" applyProtection="1">
      <alignment horizontal="center" vertical="center" wrapText="1"/>
    </xf>
    <xf numFmtId="0" fontId="14" fillId="8" borderId="17" xfId="5" applyFont="1" applyFill="1" applyBorder="1" applyAlignment="1" applyProtection="1">
      <alignment horizontal="center" vertical="center" wrapText="1"/>
    </xf>
    <xf numFmtId="0" fontId="14" fillId="0" borderId="16" xfId="5" applyFont="1" applyFill="1" applyBorder="1" applyAlignment="1" applyProtection="1">
      <alignment horizontal="center" vertical="center" wrapText="1"/>
    </xf>
    <xf numFmtId="0" fontId="14" fillId="0" borderId="0" xfId="5" applyFont="1" applyFill="1" applyBorder="1" applyAlignment="1" applyProtection="1">
      <alignment horizontal="center" vertical="center" wrapText="1"/>
    </xf>
    <xf numFmtId="0" fontId="14" fillId="0" borderId="17" xfId="5" applyFont="1" applyFill="1" applyBorder="1" applyAlignment="1" applyProtection="1">
      <alignment horizontal="center" vertical="center" wrapText="1"/>
    </xf>
    <xf numFmtId="0" fontId="71" fillId="0" borderId="16" xfId="5" applyFont="1" applyFill="1" applyBorder="1" applyAlignment="1" applyProtection="1">
      <alignment horizontal="left" vertical="top" wrapText="1"/>
    </xf>
    <xf numFmtId="0" fontId="71" fillId="0" borderId="0" xfId="5" applyFont="1" applyFill="1" applyBorder="1" applyAlignment="1" applyProtection="1">
      <alignment horizontal="left" vertical="top"/>
    </xf>
    <xf numFmtId="0" fontId="71" fillId="0" borderId="17" xfId="5" applyFont="1" applyFill="1" applyBorder="1" applyAlignment="1" applyProtection="1">
      <alignment horizontal="left" vertical="top"/>
    </xf>
    <xf numFmtId="0" fontId="71" fillId="0" borderId="16" xfId="5" applyFont="1" applyFill="1" applyBorder="1" applyAlignment="1" applyProtection="1">
      <alignment horizontal="left" vertical="top"/>
    </xf>
    <xf numFmtId="0" fontId="71" fillId="0" borderId="44" xfId="5" applyFont="1" applyFill="1" applyBorder="1" applyAlignment="1" applyProtection="1">
      <alignment horizontal="left" vertical="top"/>
    </xf>
    <xf numFmtId="0" fontId="71" fillId="0" borderId="45" xfId="5" applyFont="1" applyFill="1" applyBorder="1" applyAlignment="1" applyProtection="1">
      <alignment horizontal="left" vertical="top"/>
    </xf>
    <xf numFmtId="0" fontId="71" fillId="0" borderId="46" xfId="5" applyFont="1" applyFill="1" applyBorder="1" applyAlignment="1" applyProtection="1">
      <alignment horizontal="left" vertical="top"/>
    </xf>
    <xf numFmtId="0" fontId="22" fillId="0" borderId="16" xfId="5" applyFont="1" applyFill="1" applyBorder="1" applyAlignment="1" applyProtection="1">
      <alignment horizontal="left" vertical="center" wrapText="1"/>
    </xf>
    <xf numFmtId="0" fontId="22" fillId="0" borderId="0" xfId="5" applyFont="1" applyFill="1" applyBorder="1" applyAlignment="1" applyProtection="1">
      <alignment horizontal="left" vertical="center" wrapText="1"/>
    </xf>
    <xf numFmtId="0" fontId="22" fillId="0" borderId="17" xfId="5" applyFont="1" applyFill="1" applyBorder="1" applyAlignment="1" applyProtection="1">
      <alignment horizontal="left" vertical="center" wrapText="1"/>
    </xf>
    <xf numFmtId="0" fontId="19" fillId="0" borderId="16" xfId="5" applyFont="1" applyFill="1" applyBorder="1" applyAlignment="1" applyProtection="1">
      <alignment horizontal="left" vertical="center" wrapText="1"/>
    </xf>
    <xf numFmtId="0" fontId="18" fillId="0" borderId="0" xfId="5" applyFont="1" applyFill="1" applyBorder="1" applyAlignment="1" applyProtection="1">
      <alignment horizontal="left" vertical="center" wrapText="1"/>
    </xf>
    <xf numFmtId="0" fontId="18" fillId="0" borderId="17" xfId="5" applyFont="1" applyFill="1" applyBorder="1" applyAlignment="1" applyProtection="1">
      <alignment horizontal="left" vertical="center" wrapText="1"/>
    </xf>
    <xf numFmtId="0" fontId="21" fillId="0" borderId="16" xfId="5" applyFont="1" applyFill="1" applyBorder="1" applyAlignment="1" applyProtection="1">
      <alignment horizontal="left" vertical="top" wrapText="1"/>
    </xf>
    <xf numFmtId="0" fontId="21" fillId="0" borderId="0" xfId="5" applyFont="1" applyFill="1" applyBorder="1" applyAlignment="1" applyProtection="1">
      <alignment horizontal="left" vertical="top"/>
    </xf>
    <xf numFmtId="0" fontId="21" fillId="0" borderId="17" xfId="5" applyFont="1" applyFill="1" applyBorder="1" applyAlignment="1" applyProtection="1">
      <alignment horizontal="left" vertical="top"/>
    </xf>
    <xf numFmtId="0" fontId="22" fillId="0" borderId="16" xfId="5" applyFont="1" applyBorder="1" applyAlignment="1" applyProtection="1">
      <alignment horizontal="left" vertical="center" wrapText="1"/>
    </xf>
    <xf numFmtId="0" fontId="22" fillId="0" borderId="0" xfId="5" applyFont="1" applyBorder="1" applyAlignment="1" applyProtection="1">
      <alignment horizontal="left" vertical="center" wrapText="1"/>
    </xf>
    <xf numFmtId="0" fontId="22" fillId="0" borderId="17" xfId="5" applyFont="1" applyBorder="1" applyAlignment="1" applyProtection="1">
      <alignment horizontal="left" vertical="center" wrapText="1"/>
    </xf>
    <xf numFmtId="0" fontId="22" fillId="0" borderId="44" xfId="5" applyFont="1" applyBorder="1" applyAlignment="1" applyProtection="1">
      <alignment horizontal="left" vertical="center" wrapText="1"/>
    </xf>
    <xf numFmtId="0" fontId="22" fillId="0" borderId="45" xfId="5" applyFont="1" applyBorder="1" applyAlignment="1" applyProtection="1">
      <alignment horizontal="left" vertical="center" wrapText="1"/>
    </xf>
    <xf numFmtId="0" fontId="22" fillId="0" borderId="46" xfId="5" applyFont="1" applyBorder="1" applyAlignment="1" applyProtection="1">
      <alignment horizontal="left" vertical="center" wrapText="1"/>
    </xf>
    <xf numFmtId="0" fontId="15" fillId="0" borderId="0" xfId="5" applyFont="1" applyBorder="1" applyAlignment="1" applyProtection="1">
      <alignment horizontal="center" vertical="center"/>
    </xf>
    <xf numFmtId="0" fontId="10" fillId="0" borderId="0" xfId="5" applyFont="1" applyFill="1" applyBorder="1" applyAlignment="1" applyProtection="1">
      <alignment horizontal="center" vertical="center"/>
    </xf>
    <xf numFmtId="0" fontId="14" fillId="8" borderId="133" xfId="5" applyFont="1" applyFill="1" applyBorder="1" applyAlignment="1" applyProtection="1">
      <alignment horizontal="center" vertical="center" wrapText="1"/>
    </xf>
    <xf numFmtId="0" fontId="14" fillId="8" borderId="134" xfId="5" applyFont="1" applyFill="1" applyBorder="1" applyAlignment="1" applyProtection="1">
      <alignment horizontal="center" vertical="center" wrapText="1"/>
    </xf>
    <xf numFmtId="0" fontId="14" fillId="8" borderId="135" xfId="5" applyFont="1" applyFill="1" applyBorder="1" applyAlignment="1" applyProtection="1">
      <alignment horizontal="center" vertical="center" wrapText="1"/>
    </xf>
    <xf numFmtId="0" fontId="22" fillId="0" borderId="6" xfId="5" applyFont="1" applyBorder="1" applyAlignment="1" applyProtection="1">
      <alignment horizontal="left" vertical="center" wrapText="1"/>
    </xf>
    <xf numFmtId="0" fontId="22" fillId="0" borderId="7" xfId="5" applyFont="1" applyBorder="1" applyAlignment="1" applyProtection="1">
      <alignment horizontal="left" vertical="center" wrapText="1"/>
    </xf>
    <xf numFmtId="0" fontId="22" fillId="0" borderId="8" xfId="5" applyFont="1" applyBorder="1" applyAlignment="1" applyProtection="1">
      <alignment horizontal="left" vertical="center" wrapText="1"/>
    </xf>
    <xf numFmtId="0" fontId="22" fillId="0" borderId="4" xfId="5" applyFont="1" applyBorder="1" applyAlignment="1" applyProtection="1">
      <alignment horizontal="left" vertical="center" wrapText="1"/>
    </xf>
    <xf numFmtId="0" fontId="22" fillId="0" borderId="5" xfId="5" applyFont="1" applyBorder="1" applyAlignment="1" applyProtection="1">
      <alignment horizontal="left" vertical="center" wrapText="1"/>
    </xf>
    <xf numFmtId="0" fontId="22" fillId="0" borderId="9" xfId="5" applyFont="1" applyBorder="1" applyAlignment="1" applyProtection="1">
      <alignment horizontal="left" vertical="center" wrapText="1"/>
    </xf>
    <xf numFmtId="0" fontId="22" fillId="0" borderId="10" xfId="5" applyFont="1" applyBorder="1" applyAlignment="1" applyProtection="1">
      <alignment horizontal="left" vertical="center" wrapText="1"/>
    </xf>
    <xf numFmtId="0" fontId="22" fillId="0" borderId="11" xfId="5" applyFont="1" applyBorder="1" applyAlignment="1" applyProtection="1">
      <alignment horizontal="left" vertical="center" wrapText="1"/>
    </xf>
    <xf numFmtId="0" fontId="18" fillId="0" borderId="101" xfId="5" applyFont="1" applyFill="1" applyBorder="1" applyAlignment="1" applyProtection="1">
      <alignment horizontal="left" vertical="center" wrapText="1"/>
    </xf>
    <xf numFmtId="0" fontId="18" fillId="0" borderId="41" xfId="5" applyFont="1" applyFill="1" applyBorder="1" applyAlignment="1" applyProtection="1">
      <alignment horizontal="left" vertical="center" wrapText="1"/>
    </xf>
    <xf numFmtId="0" fontId="18" fillId="0" borderId="102" xfId="5" applyFont="1" applyFill="1" applyBorder="1" applyAlignment="1" applyProtection="1">
      <alignment horizontal="left" vertical="center" wrapText="1"/>
    </xf>
    <xf numFmtId="0" fontId="18" fillId="0" borderId="4" xfId="5" applyFont="1" applyFill="1" applyBorder="1" applyAlignment="1" applyProtection="1">
      <alignment horizontal="left" vertical="center" wrapText="1"/>
    </xf>
    <xf numFmtId="0" fontId="18" fillId="0" borderId="5" xfId="5" applyFont="1" applyFill="1" applyBorder="1" applyAlignment="1" applyProtection="1">
      <alignment horizontal="left" vertical="center" wrapText="1"/>
    </xf>
    <xf numFmtId="0" fontId="21" fillId="0" borderId="4" xfId="5" applyFont="1" applyFill="1" applyBorder="1" applyAlignment="1" applyProtection="1">
      <alignment horizontal="left" vertical="center" wrapText="1"/>
    </xf>
    <xf numFmtId="0" fontId="21" fillId="0" borderId="0" xfId="5" applyFont="1" applyFill="1" applyBorder="1" applyAlignment="1" applyProtection="1">
      <alignment horizontal="left" vertical="center" wrapText="1"/>
    </xf>
    <xf numFmtId="0" fontId="21" fillId="0" borderId="5" xfId="5" applyFont="1" applyFill="1" applyBorder="1" applyAlignment="1" applyProtection="1">
      <alignment horizontal="left" vertical="center" wrapText="1"/>
    </xf>
    <xf numFmtId="0" fontId="21" fillId="0" borderId="9" xfId="5" applyFont="1" applyFill="1" applyBorder="1" applyAlignment="1" applyProtection="1">
      <alignment horizontal="left" vertical="center" wrapText="1"/>
    </xf>
    <xf numFmtId="0" fontId="21" fillId="0" borderId="10" xfId="5" applyFont="1" applyFill="1" applyBorder="1" applyAlignment="1" applyProtection="1">
      <alignment horizontal="left" vertical="center" wrapText="1"/>
    </xf>
    <xf numFmtId="0" fontId="21" fillId="0" borderId="11" xfId="5" applyFont="1" applyFill="1" applyBorder="1" applyAlignment="1" applyProtection="1">
      <alignment horizontal="left" vertical="center" wrapText="1"/>
    </xf>
    <xf numFmtId="0" fontId="35" fillId="4" borderId="67" xfId="0" applyFont="1" applyFill="1" applyBorder="1" applyAlignment="1" applyProtection="1">
      <alignment horizontal="left" vertical="center" wrapText="1"/>
    </xf>
    <xf numFmtId="0" fontId="34" fillId="4" borderId="68" xfId="0" applyFont="1" applyFill="1" applyBorder="1" applyAlignment="1" applyProtection="1">
      <alignment horizontal="left" vertical="center" wrapText="1"/>
    </xf>
    <xf numFmtId="49" fontId="34" fillId="0" borderId="67" xfId="0" applyNumberFormat="1" applyFont="1" applyFill="1" applyBorder="1" applyAlignment="1" applyProtection="1">
      <alignment horizontal="center" vertical="center" wrapText="1"/>
      <protection locked="0"/>
    </xf>
    <xf numFmtId="49" fontId="34" fillId="0" borderId="57" xfId="0" applyNumberFormat="1" applyFont="1" applyFill="1" applyBorder="1" applyAlignment="1" applyProtection="1">
      <alignment horizontal="center" vertical="center" wrapText="1"/>
      <protection locked="0"/>
    </xf>
    <xf numFmtId="49" fontId="34" fillId="0" borderId="68" xfId="0" applyNumberFormat="1" applyFont="1" applyFill="1" applyBorder="1" applyAlignment="1" applyProtection="1">
      <alignment horizontal="center" vertical="center" wrapText="1"/>
      <protection locked="0"/>
    </xf>
    <xf numFmtId="0" fontId="109" fillId="10" borderId="67" xfId="0" applyFont="1" applyFill="1" applyBorder="1" applyAlignment="1" applyProtection="1">
      <alignment horizontal="center" vertical="center" wrapText="1"/>
    </xf>
    <xf numFmtId="0" fontId="109" fillId="10" borderId="57" xfId="0" applyFont="1" applyFill="1" applyBorder="1" applyAlignment="1" applyProtection="1">
      <alignment horizontal="center" vertical="center" wrapText="1"/>
    </xf>
    <xf numFmtId="0" fontId="109" fillId="10" borderId="68" xfId="0" applyFont="1" applyFill="1" applyBorder="1" applyAlignment="1" applyProtection="1">
      <alignment horizontal="center" vertical="center" wrapText="1"/>
    </xf>
    <xf numFmtId="0" fontId="89" fillId="10" borderId="67" xfId="0" applyFont="1" applyFill="1" applyBorder="1" applyAlignment="1" applyProtection="1">
      <alignment horizontal="center" vertical="center" wrapText="1"/>
    </xf>
    <xf numFmtId="0" fontId="89" fillId="10" borderId="67" xfId="0" applyFont="1" applyFill="1" applyBorder="1" applyAlignment="1" applyProtection="1">
      <alignment horizontal="left" vertical="center" wrapText="1"/>
    </xf>
    <xf numFmtId="0" fontId="89" fillId="10" borderId="57" xfId="0" applyFont="1" applyFill="1" applyBorder="1" applyAlignment="1" applyProtection="1">
      <alignment horizontal="left" vertical="center" wrapText="1"/>
    </xf>
    <xf numFmtId="0" fontId="89" fillId="10" borderId="68" xfId="0" applyFont="1" applyFill="1" applyBorder="1" applyAlignment="1" applyProtection="1">
      <alignment horizontal="left" vertical="center" wrapText="1"/>
    </xf>
    <xf numFmtId="0" fontId="31" fillId="9" borderId="98" xfId="0" applyFont="1" applyFill="1" applyBorder="1" applyAlignment="1" applyProtection="1">
      <alignment horizontal="center" vertical="center" wrapText="1"/>
    </xf>
    <xf numFmtId="0" fontId="31" fillId="9" borderId="98" xfId="0" applyFont="1" applyFill="1" applyBorder="1" applyAlignment="1" applyProtection="1">
      <alignment horizontal="center" vertical="center"/>
    </xf>
    <xf numFmtId="0" fontId="34" fillId="4" borderId="98" xfId="0" applyFont="1" applyFill="1" applyBorder="1" applyAlignment="1" applyProtection="1">
      <alignment horizontal="left" vertical="center" wrapText="1"/>
    </xf>
    <xf numFmtId="0" fontId="34" fillId="0" borderId="98" xfId="0" applyFont="1" applyFill="1" applyBorder="1" applyAlignment="1" applyProtection="1">
      <alignment horizontal="center" vertical="center" wrapText="1"/>
      <protection locked="0"/>
    </xf>
    <xf numFmtId="0" fontId="34" fillId="0" borderId="98" xfId="0" applyFont="1" applyFill="1" applyBorder="1" applyAlignment="1" applyProtection="1">
      <alignment horizontal="left" vertical="center" wrapText="1"/>
    </xf>
    <xf numFmtId="49" fontId="34" fillId="0" borderId="98" xfId="0" applyNumberFormat="1" applyFont="1" applyFill="1" applyBorder="1" applyAlignment="1" applyProtection="1">
      <alignment horizontal="left" vertical="center" wrapText="1"/>
      <protection locked="0"/>
    </xf>
    <xf numFmtId="0" fontId="39" fillId="3" borderId="100" xfId="0" applyFont="1" applyFill="1" applyBorder="1" applyAlignment="1" applyProtection="1">
      <alignment horizontal="center"/>
    </xf>
    <xf numFmtId="0" fontId="38" fillId="3" borderId="100" xfId="0" applyFont="1" applyFill="1" applyBorder="1" applyAlignment="1" applyProtection="1">
      <alignment horizontal="center"/>
    </xf>
    <xf numFmtId="0" fontId="41" fillId="14" borderId="98" xfId="0" applyFont="1" applyFill="1" applyBorder="1" applyAlignment="1" applyProtection="1">
      <alignment horizontal="center" wrapText="1"/>
      <protection locked="0"/>
    </xf>
    <xf numFmtId="0" fontId="43" fillId="4" borderId="99" xfId="0" applyFont="1" applyFill="1" applyBorder="1" applyAlignment="1" applyProtection="1">
      <alignment horizontal="center" vertical="center" wrapText="1"/>
    </xf>
    <xf numFmtId="0" fontId="103" fillId="12" borderId="98" xfId="0" applyFont="1" applyFill="1" applyBorder="1" applyAlignment="1" applyProtection="1">
      <alignment horizontal="center" vertical="center" wrapText="1"/>
    </xf>
    <xf numFmtId="0" fontId="104" fillId="12" borderId="98" xfId="0" applyFont="1" applyFill="1" applyBorder="1" applyAlignment="1" applyProtection="1">
      <alignment horizontal="center" vertical="center" wrapText="1"/>
    </xf>
    <xf numFmtId="49" fontId="34" fillId="0" borderId="98" xfId="0" applyNumberFormat="1" applyFont="1" applyFill="1" applyBorder="1" applyAlignment="1" applyProtection="1">
      <alignment horizontal="center" vertical="center" wrapText="1"/>
      <protection locked="0"/>
    </xf>
    <xf numFmtId="0" fontId="30" fillId="0" borderId="2"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wrapText="1"/>
    </xf>
    <xf numFmtId="0" fontId="30" fillId="0" borderId="3" xfId="0" applyFont="1" applyFill="1" applyBorder="1" applyAlignment="1" applyProtection="1">
      <alignment horizontal="center" vertical="center" wrapText="1"/>
    </xf>
    <xf numFmtId="0" fontId="34" fillId="0" borderId="98" xfId="0" applyFont="1" applyFill="1" applyBorder="1" applyAlignment="1" applyProtection="1">
      <alignment horizontal="left" vertical="center"/>
      <protection locked="0"/>
    </xf>
    <xf numFmtId="0" fontId="34" fillId="0" borderId="98" xfId="0" applyFont="1" applyFill="1" applyBorder="1" applyAlignment="1" applyProtection="1">
      <alignment horizontal="center" vertical="center"/>
      <protection locked="0"/>
    </xf>
    <xf numFmtId="0" fontId="21" fillId="0" borderId="146" xfId="0" applyFont="1" applyBorder="1" applyAlignment="1" applyProtection="1">
      <alignment horizontal="left" vertical="top" wrapText="1"/>
    </xf>
    <xf numFmtId="0" fontId="21" fillId="0" borderId="0" xfId="0" applyFont="1" applyBorder="1" applyAlignment="1" applyProtection="1">
      <alignment horizontal="left" vertical="top" wrapText="1"/>
    </xf>
    <xf numFmtId="0" fontId="21" fillId="0" borderId="147" xfId="0" applyFont="1" applyBorder="1" applyAlignment="1" applyProtection="1">
      <alignment horizontal="left" vertical="top" wrapText="1"/>
    </xf>
    <xf numFmtId="0" fontId="21" fillId="0" borderId="148" xfId="0" applyFont="1" applyBorder="1" applyAlignment="1" applyProtection="1">
      <alignment horizontal="center" vertical="center"/>
    </xf>
    <xf numFmtId="0" fontId="21" fillId="0" borderId="149" xfId="0" applyFont="1" applyBorder="1" applyAlignment="1" applyProtection="1">
      <alignment horizontal="center" vertical="center"/>
    </xf>
    <xf numFmtId="0" fontId="21" fillId="0" borderId="150" xfId="0" applyFont="1" applyBorder="1" applyAlignment="1" applyProtection="1">
      <alignment horizontal="center" vertical="center"/>
    </xf>
    <xf numFmtId="0" fontId="28" fillId="12" borderId="138" xfId="0" applyFont="1" applyFill="1" applyBorder="1" applyAlignment="1" applyProtection="1">
      <alignment horizontal="center" vertical="top" wrapText="1"/>
      <protection locked="0"/>
    </xf>
    <xf numFmtId="0" fontId="28" fillId="12" borderId="139" xfId="0" applyFont="1" applyFill="1" applyBorder="1" applyAlignment="1" applyProtection="1">
      <alignment horizontal="center" vertical="top" wrapText="1"/>
      <protection locked="0"/>
    </xf>
    <xf numFmtId="0" fontId="28" fillId="12" borderId="142" xfId="0" applyFont="1" applyFill="1" applyBorder="1" applyAlignment="1" applyProtection="1">
      <alignment horizontal="center" vertical="top" wrapText="1"/>
      <protection locked="0"/>
    </xf>
    <xf numFmtId="0" fontId="120" fillId="13" borderId="138" xfId="0" applyFont="1" applyFill="1" applyBorder="1" applyAlignment="1" applyProtection="1">
      <alignment vertical="center" wrapText="1"/>
    </xf>
    <xf numFmtId="0" fontId="120" fillId="13" borderId="139" xfId="0" applyFont="1" applyFill="1" applyBorder="1" applyAlignment="1" applyProtection="1">
      <alignment vertical="center"/>
    </xf>
    <xf numFmtId="0" fontId="120" fillId="13" borderId="142" xfId="0" applyFont="1" applyFill="1" applyBorder="1" applyAlignment="1" applyProtection="1">
      <alignment vertical="center"/>
    </xf>
    <xf numFmtId="0" fontId="21" fillId="0" borderId="143" xfId="0" applyFont="1" applyBorder="1" applyAlignment="1" applyProtection="1">
      <alignment horizontal="left" vertical="top" wrapText="1"/>
    </xf>
    <xf numFmtId="0" fontId="21" fillId="0" borderId="144" xfId="0" applyFont="1" applyBorder="1" applyAlignment="1" applyProtection="1">
      <alignment horizontal="left" vertical="top" wrapText="1"/>
    </xf>
    <xf numFmtId="0" fontId="21" fillId="0" borderId="145" xfId="0" applyFont="1" applyBorder="1" applyAlignment="1" applyProtection="1">
      <alignment horizontal="left" vertical="top" wrapText="1"/>
    </xf>
    <xf numFmtId="0" fontId="52" fillId="0" borderId="146"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147" xfId="0" applyFont="1" applyBorder="1" applyAlignment="1" applyProtection="1">
      <alignment horizontal="left" vertical="top"/>
    </xf>
    <xf numFmtId="0" fontId="21" fillId="0" borderId="0" xfId="0" applyFont="1" applyBorder="1" applyAlignment="1" applyProtection="1">
      <alignment horizontal="center" vertical="center"/>
    </xf>
    <xf numFmtId="0" fontId="21" fillId="5" borderId="0" xfId="0" applyFont="1" applyFill="1" applyBorder="1" applyAlignment="1" applyProtection="1">
      <alignment horizontal="center" vertical="center"/>
      <protection locked="0"/>
    </xf>
    <xf numFmtId="0" fontId="21" fillId="5" borderId="17"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protection locked="0"/>
    </xf>
    <xf numFmtId="14" fontId="28" fillId="5" borderId="0" xfId="0" applyNumberFormat="1" applyFont="1" applyFill="1" applyBorder="1" applyAlignment="1" applyProtection="1">
      <alignment horizontal="center" vertical="center"/>
      <protection locked="0"/>
    </xf>
    <xf numFmtId="0" fontId="114" fillId="5" borderId="0" xfId="8" applyFill="1" applyBorder="1" applyAlignment="1" applyProtection="1">
      <alignment horizontal="center" vertical="center"/>
      <protection locked="0"/>
    </xf>
    <xf numFmtId="0" fontId="21" fillId="0" borderId="57" xfId="0" applyFont="1" applyBorder="1" applyAlignment="1" applyProtection="1">
      <alignment horizontal="left" vertical="center"/>
    </xf>
    <xf numFmtId="0" fontId="52" fillId="12" borderId="0" xfId="0" applyFont="1" applyFill="1" applyBorder="1" applyAlignment="1" applyProtection="1">
      <alignment horizontal="center" vertical="center"/>
    </xf>
    <xf numFmtId="0" fontId="21" fillId="0" borderId="76" xfId="0" applyFont="1" applyFill="1" applyBorder="1" applyAlignment="1" applyProtection="1">
      <alignment horizontal="left" vertical="center"/>
      <protection locked="0"/>
    </xf>
    <xf numFmtId="0" fontId="28" fillId="0" borderId="0" xfId="0" applyFont="1" applyBorder="1" applyAlignment="1" applyProtection="1">
      <alignment vertical="center"/>
      <protection locked="0"/>
    </xf>
    <xf numFmtId="0" fontId="28" fillId="0" borderId="77" xfId="0" applyFont="1" applyBorder="1" applyAlignment="1" applyProtection="1">
      <alignment vertical="center"/>
      <protection locked="0"/>
    </xf>
    <xf numFmtId="0" fontId="28" fillId="0" borderId="76" xfId="0" applyFont="1" applyBorder="1" applyAlignment="1" applyProtection="1">
      <alignment vertical="center"/>
      <protection locked="0"/>
    </xf>
    <xf numFmtId="0" fontId="28" fillId="0" borderId="78" xfId="0" applyFont="1" applyBorder="1" applyAlignment="1" applyProtection="1">
      <alignment vertical="center"/>
      <protection locked="0"/>
    </xf>
    <xf numFmtId="0" fontId="28" fillId="0" borderId="74" xfId="0" applyFont="1" applyBorder="1" applyAlignment="1" applyProtection="1">
      <alignment vertical="center"/>
      <protection locked="0"/>
    </xf>
    <xf numFmtId="0" fontId="28" fillId="0" borderId="79" xfId="0" applyFont="1" applyBorder="1" applyAlignment="1" applyProtection="1">
      <alignment vertical="center"/>
      <protection locked="0"/>
    </xf>
    <xf numFmtId="0" fontId="21" fillId="0" borderId="61" xfId="0" applyFont="1" applyBorder="1" applyAlignment="1" applyProtection="1">
      <alignment horizontal="left" vertical="center"/>
    </xf>
    <xf numFmtId="0" fontId="46" fillId="13" borderId="139" xfId="0" applyFont="1" applyFill="1" applyBorder="1" applyAlignment="1" applyProtection="1">
      <alignment horizontal="left" vertical="center"/>
    </xf>
    <xf numFmtId="0" fontId="21" fillId="5" borderId="0" xfId="0" applyFont="1" applyFill="1" applyBorder="1" applyAlignment="1" applyProtection="1">
      <alignment horizontal="left" vertical="center"/>
    </xf>
    <xf numFmtId="0" fontId="21" fillId="0" borderId="67" xfId="0" applyFont="1" applyBorder="1" applyAlignment="1" applyProtection="1">
      <alignment horizontal="center" wrapText="1"/>
    </xf>
    <xf numFmtId="0" fontId="21" fillId="0" borderId="57" xfId="0" applyFont="1" applyBorder="1" applyAlignment="1" applyProtection="1">
      <alignment horizontal="center" wrapText="1"/>
    </xf>
    <xf numFmtId="0" fontId="21" fillId="0" borderId="68" xfId="0" applyFont="1" applyBorder="1" applyAlignment="1" applyProtection="1">
      <alignment horizontal="center" wrapText="1"/>
    </xf>
    <xf numFmtId="0" fontId="55" fillId="0" borderId="67" xfId="0" applyFont="1" applyFill="1" applyBorder="1" applyAlignment="1" applyProtection="1">
      <alignment horizontal="center" vertical="center" wrapText="1"/>
    </xf>
    <xf numFmtId="0" fontId="55" fillId="0" borderId="57" xfId="0" applyFont="1" applyFill="1" applyBorder="1" applyAlignment="1" applyProtection="1">
      <alignment horizontal="center" vertical="center" wrapText="1"/>
    </xf>
    <xf numFmtId="0" fontId="55" fillId="0" borderId="68" xfId="0" applyFont="1" applyFill="1" applyBorder="1" applyAlignment="1" applyProtection="1">
      <alignment horizontal="center" vertical="center" wrapText="1"/>
    </xf>
    <xf numFmtId="44" fontId="21" fillId="0" borderId="61" xfId="1" applyFont="1" applyFill="1" applyBorder="1" applyAlignment="1" applyProtection="1">
      <alignment horizontal="left" vertical="center"/>
    </xf>
    <xf numFmtId="44" fontId="21" fillId="0" borderId="58" xfId="1" applyFont="1" applyFill="1" applyBorder="1" applyAlignment="1" applyProtection="1">
      <alignment horizontal="left" vertical="center" wrapText="1"/>
    </xf>
    <xf numFmtId="44" fontId="21" fillId="0" borderId="61" xfId="1" applyFont="1" applyFill="1" applyBorder="1" applyAlignment="1" applyProtection="1">
      <alignment horizontal="left" vertical="center" wrapText="1"/>
    </xf>
    <xf numFmtId="0" fontId="52" fillId="12" borderId="80" xfId="0" applyFont="1" applyFill="1" applyBorder="1" applyAlignment="1" applyProtection="1">
      <alignment horizontal="center" vertical="center" wrapText="1"/>
    </xf>
    <xf numFmtId="0" fontId="52" fillId="12" borderId="81" xfId="0" applyFont="1" applyFill="1" applyBorder="1" applyAlignment="1" applyProtection="1">
      <alignment horizontal="center" vertical="center" wrapText="1"/>
    </xf>
    <xf numFmtId="0" fontId="52" fillId="12" borderId="82" xfId="0" applyFont="1" applyFill="1" applyBorder="1" applyAlignment="1" applyProtection="1">
      <alignment horizontal="center" vertical="center" wrapText="1"/>
    </xf>
    <xf numFmtId="0" fontId="52" fillId="12" borderId="76" xfId="0" applyFont="1" applyFill="1" applyBorder="1" applyAlignment="1" applyProtection="1">
      <alignment horizontal="center" vertical="center" wrapText="1"/>
    </xf>
    <xf numFmtId="0" fontId="52" fillId="12" borderId="0" xfId="0" applyFont="1" applyFill="1" applyBorder="1" applyAlignment="1" applyProtection="1">
      <alignment horizontal="center" vertical="center" wrapText="1"/>
    </xf>
    <xf numFmtId="0" fontId="52" fillId="12" borderId="77" xfId="0" applyFont="1" applyFill="1" applyBorder="1" applyAlignment="1" applyProtection="1">
      <alignment horizontal="center" vertical="center" wrapText="1"/>
    </xf>
    <xf numFmtId="0" fontId="46" fillId="13" borderId="0" xfId="0" applyFont="1" applyFill="1" applyAlignment="1" applyProtection="1">
      <alignment horizontal="left" vertical="center"/>
    </xf>
    <xf numFmtId="0" fontId="21" fillId="5" borderId="0" xfId="0" applyFont="1" applyFill="1" applyBorder="1" applyAlignment="1" applyProtection="1">
      <alignment horizontal="center" vertical="center"/>
    </xf>
    <xf numFmtId="0" fontId="21" fillId="5" borderId="17" xfId="0" applyFont="1" applyFill="1" applyBorder="1" applyAlignment="1" applyProtection="1">
      <alignment horizontal="center" vertical="center"/>
    </xf>
    <xf numFmtId="0" fontId="66" fillId="0" borderId="58" xfId="0" applyFont="1" applyFill="1" applyBorder="1" applyAlignment="1" applyProtection="1">
      <alignment horizontal="center" vertical="center"/>
    </xf>
    <xf numFmtId="0" fontId="66" fillId="0" borderId="0" xfId="0" applyFont="1" applyFill="1" applyBorder="1" applyAlignment="1" applyProtection="1">
      <alignment horizontal="center" vertical="center"/>
    </xf>
    <xf numFmtId="0" fontId="66" fillId="0" borderId="61" xfId="0" applyFont="1" applyFill="1" applyBorder="1" applyAlignment="1" applyProtection="1">
      <alignment horizontal="center" vertical="center"/>
    </xf>
    <xf numFmtId="0" fontId="21" fillId="0" borderId="58" xfId="0" applyFont="1" applyBorder="1" applyAlignment="1" applyProtection="1">
      <alignment horizontal="center" vertical="center" wrapText="1"/>
      <protection locked="0"/>
    </xf>
    <xf numFmtId="0" fontId="21" fillId="0" borderId="0" xfId="0" applyFont="1" applyBorder="1" applyAlignment="1" applyProtection="1">
      <alignment horizontal="center" vertical="center" wrapText="1"/>
      <protection locked="0"/>
    </xf>
    <xf numFmtId="0" fontId="21" fillId="0" borderId="50" xfId="0" applyFont="1" applyBorder="1" applyAlignment="1" applyProtection="1">
      <alignment horizontal="center" vertical="center" wrapText="1"/>
      <protection locked="0"/>
    </xf>
    <xf numFmtId="14" fontId="21" fillId="5" borderId="0" xfId="0" applyNumberFormat="1" applyFont="1" applyFill="1" applyBorder="1" applyAlignment="1" applyProtection="1">
      <alignment horizontal="center" vertical="center"/>
    </xf>
    <xf numFmtId="0" fontId="21" fillId="0" borderId="80" xfId="0" applyFont="1" applyBorder="1" applyAlignment="1" applyProtection="1">
      <alignment horizontal="left" vertical="center"/>
      <protection locked="0"/>
    </xf>
    <xf numFmtId="0" fontId="28" fillId="0" borderId="81" xfId="0" applyFont="1" applyBorder="1" applyAlignment="1" applyProtection="1">
      <alignment vertical="center"/>
      <protection locked="0"/>
    </xf>
    <xf numFmtId="0" fontId="28" fillId="0" borderId="140" xfId="0" applyFont="1" applyBorder="1" applyAlignment="1" applyProtection="1">
      <alignment vertical="center"/>
      <protection locked="0"/>
    </xf>
    <xf numFmtId="0" fontId="28" fillId="0" borderId="17" xfId="0" applyFont="1" applyBorder="1" applyAlignment="1" applyProtection="1">
      <alignment vertical="center"/>
      <protection locked="0"/>
    </xf>
    <xf numFmtId="0" fontId="28" fillId="0" borderId="141" xfId="0" applyFont="1" applyBorder="1" applyAlignment="1" applyProtection="1">
      <alignment vertical="center"/>
      <protection locked="0"/>
    </xf>
    <xf numFmtId="0" fontId="28" fillId="0" borderId="45" xfId="0" applyFont="1" applyBorder="1" applyAlignment="1" applyProtection="1">
      <alignment vertical="center"/>
      <protection locked="0"/>
    </xf>
    <xf numFmtId="0" fontId="28" fillId="0" borderId="46" xfId="0" applyFont="1" applyBorder="1" applyAlignment="1" applyProtection="1">
      <alignment vertical="center"/>
      <protection locked="0"/>
    </xf>
    <xf numFmtId="0" fontId="57" fillId="0" borderId="0" xfId="0" applyFont="1" applyAlignment="1" applyProtection="1">
      <alignment horizontal="left" vertical="center"/>
    </xf>
    <xf numFmtId="0" fontId="21" fillId="0" borderId="58" xfId="0" applyFont="1" applyBorder="1" applyAlignment="1" applyProtection="1">
      <alignment horizontal="left" vertical="center" wrapText="1"/>
    </xf>
    <xf numFmtId="0" fontId="21" fillId="0" borderId="0" xfId="0" applyFont="1" applyBorder="1" applyAlignment="1" applyProtection="1">
      <alignment horizontal="left" vertical="center" wrapText="1"/>
    </xf>
    <xf numFmtId="0" fontId="21" fillId="0" borderId="50" xfId="0" applyFont="1" applyBorder="1" applyAlignment="1" applyProtection="1">
      <alignment horizontal="left" vertical="center" wrapText="1"/>
    </xf>
    <xf numFmtId="0" fontId="48" fillId="12" borderId="0" xfId="0" applyFont="1" applyFill="1" applyBorder="1" applyAlignment="1" applyProtection="1">
      <alignment horizontal="left" vertical="center"/>
    </xf>
    <xf numFmtId="0" fontId="21" fillId="0" borderId="0" xfId="0" applyFont="1" applyBorder="1" applyAlignment="1" applyProtection="1">
      <alignment horizontal="center"/>
    </xf>
    <xf numFmtId="44" fontId="21" fillId="2" borderId="13" xfId="1" applyFont="1" applyFill="1" applyBorder="1" applyAlignment="1" applyProtection="1">
      <alignment horizontal="center" vertical="center" wrapText="1"/>
    </xf>
    <xf numFmtId="44" fontId="21" fillId="2" borderId="71" xfId="0" applyNumberFormat="1" applyFont="1" applyFill="1" applyBorder="1" applyAlignment="1" applyProtection="1">
      <alignment horizontal="center" vertical="center" wrapText="1"/>
    </xf>
    <xf numFmtId="0" fontId="21" fillId="0" borderId="0" xfId="0" applyFont="1" applyAlignment="1" applyProtection="1">
      <alignment horizontal="left" vertical="center" wrapText="1"/>
    </xf>
    <xf numFmtId="0" fontId="21" fillId="2" borderId="13" xfId="0" applyFont="1" applyFill="1" applyBorder="1" applyAlignment="1" applyProtection="1">
      <alignment horizontal="left" vertical="center" wrapText="1"/>
    </xf>
    <xf numFmtId="0" fontId="21" fillId="2" borderId="13" xfId="0" applyFont="1" applyFill="1" applyBorder="1" applyAlignment="1" applyProtection="1">
      <alignment horizontal="left" vertical="center"/>
    </xf>
    <xf numFmtId="0" fontId="21" fillId="2" borderId="71" xfId="0" applyFont="1" applyFill="1" applyBorder="1" applyAlignment="1" applyProtection="1">
      <alignment horizontal="left" vertical="center" wrapText="1"/>
    </xf>
    <xf numFmtId="0" fontId="21" fillId="0" borderId="49" xfId="0" applyFont="1" applyBorder="1" applyAlignment="1" applyProtection="1">
      <alignment horizontal="left" vertical="center" wrapText="1"/>
    </xf>
    <xf numFmtId="0" fontId="20" fillId="0" borderId="49" xfId="0" applyFont="1" applyFill="1" applyBorder="1" applyAlignment="1" applyProtection="1">
      <alignment horizontal="left" vertical="center" wrapText="1"/>
    </xf>
    <xf numFmtId="0" fontId="52" fillId="12" borderId="69" xfId="0" applyFont="1" applyFill="1" applyBorder="1" applyAlignment="1" applyProtection="1">
      <alignment horizontal="left" vertical="center"/>
    </xf>
    <xf numFmtId="0" fontId="20" fillId="0" borderId="50" xfId="0" applyFont="1" applyBorder="1" applyAlignment="1" applyProtection="1">
      <alignment horizontal="left" vertical="center" wrapText="1"/>
    </xf>
    <xf numFmtId="0" fontId="20" fillId="0" borderId="49" xfId="0" applyFont="1" applyBorder="1" applyAlignment="1" applyProtection="1">
      <alignment horizontal="left" vertical="center" wrapText="1"/>
    </xf>
    <xf numFmtId="0" fontId="75" fillId="0" borderId="43" xfId="0" applyFont="1" applyFill="1" applyBorder="1" applyAlignment="1" applyProtection="1">
      <alignment horizontal="center" vertical="center" wrapText="1"/>
    </xf>
    <xf numFmtId="0" fontId="75" fillId="0" borderId="41" xfId="0" applyFont="1" applyFill="1" applyBorder="1" applyAlignment="1" applyProtection="1">
      <alignment horizontal="center" vertical="center" wrapText="1"/>
    </xf>
    <xf numFmtId="0" fontId="75" fillId="0" borderId="42" xfId="0" applyFont="1" applyFill="1" applyBorder="1" applyAlignment="1" applyProtection="1">
      <alignment horizontal="center" vertical="center" wrapText="1"/>
    </xf>
    <xf numFmtId="0" fontId="76" fillId="0" borderId="44"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wrapText="1"/>
    </xf>
    <xf numFmtId="0" fontId="76" fillId="0" borderId="46" xfId="0" applyFont="1" applyFill="1" applyBorder="1" applyAlignment="1" applyProtection="1">
      <alignment horizontal="center" vertical="center" wrapText="1"/>
    </xf>
    <xf numFmtId="0" fontId="21" fillId="4" borderId="15" xfId="0" applyFont="1" applyFill="1" applyBorder="1" applyAlignment="1" applyProtection="1">
      <alignment horizontal="left" vertical="center"/>
    </xf>
    <xf numFmtId="0" fontId="21" fillId="12" borderId="19" xfId="0" applyFont="1" applyFill="1" applyBorder="1" applyAlignment="1" applyProtection="1">
      <alignment horizontal="center" vertical="center"/>
      <protection locked="0"/>
    </xf>
    <xf numFmtId="0" fontId="21" fillId="12" borderId="18" xfId="0" applyFont="1" applyFill="1" applyBorder="1" applyAlignment="1" applyProtection="1">
      <alignment horizontal="center" vertical="center"/>
      <protection locked="0"/>
    </xf>
    <xf numFmtId="0" fontId="52" fillId="12" borderId="69" xfId="0" applyFont="1" applyFill="1" applyBorder="1" applyAlignment="1" applyProtection="1">
      <alignment horizontal="center" vertical="center"/>
    </xf>
    <xf numFmtId="0" fontId="52" fillId="12" borderId="70" xfId="0" applyFont="1" applyFill="1" applyBorder="1" applyAlignment="1" applyProtection="1">
      <alignment horizontal="center" vertical="center"/>
    </xf>
    <xf numFmtId="0" fontId="118" fillId="4" borderId="45" xfId="0" applyFont="1" applyFill="1" applyBorder="1" applyAlignment="1" applyProtection="1">
      <alignment horizontal="left" vertical="top" wrapText="1"/>
    </xf>
    <xf numFmtId="0" fontId="23" fillId="4" borderId="45" xfId="0" applyFont="1" applyFill="1" applyBorder="1" applyAlignment="1" applyProtection="1">
      <alignment horizontal="left" vertical="top" wrapText="1"/>
    </xf>
    <xf numFmtId="0" fontId="21" fillId="12" borderId="15" xfId="0" applyFont="1" applyFill="1" applyBorder="1" applyAlignment="1" applyProtection="1">
      <alignment horizontal="center" vertical="center"/>
      <protection locked="0"/>
    </xf>
    <xf numFmtId="44" fontId="21" fillId="2" borderId="48" xfId="1" applyFont="1" applyFill="1" applyBorder="1" applyAlignment="1" applyProtection="1">
      <alignment horizontal="center" vertical="center" wrapText="1"/>
    </xf>
    <xf numFmtId="0" fontId="21" fillId="0" borderId="47" xfId="0" applyFont="1" applyBorder="1" applyAlignment="1" applyProtection="1">
      <alignment horizontal="left" vertical="center"/>
    </xf>
    <xf numFmtId="44" fontId="21" fillId="2" borderId="47" xfId="0" applyNumberFormat="1" applyFont="1" applyFill="1" applyBorder="1" applyAlignment="1" applyProtection="1">
      <alignment horizontal="center" vertical="center" wrapText="1"/>
    </xf>
    <xf numFmtId="0" fontId="21" fillId="0" borderId="131" xfId="0" applyFont="1" applyBorder="1" applyAlignment="1" applyProtection="1">
      <alignment horizontal="left" vertical="top" wrapText="1"/>
    </xf>
    <xf numFmtId="0" fontId="21" fillId="0" borderId="49" xfId="0" applyFont="1" applyBorder="1" applyAlignment="1" applyProtection="1">
      <alignment horizontal="left" vertical="top" wrapText="1"/>
    </xf>
    <xf numFmtId="44" fontId="52" fillId="12" borderId="69" xfId="0" applyNumberFormat="1" applyFont="1" applyFill="1" applyBorder="1" applyAlignment="1" applyProtection="1">
      <alignment horizontal="center" vertical="center"/>
    </xf>
    <xf numFmtId="0" fontId="52" fillId="12" borderId="75" xfId="0" applyFont="1" applyFill="1" applyBorder="1" applyAlignment="1" applyProtection="1">
      <alignment horizontal="left" vertical="center"/>
    </xf>
    <xf numFmtId="0" fontId="21" fillId="0" borderId="15" xfId="0" applyFont="1" applyBorder="1" applyAlignment="1" applyProtection="1">
      <alignment horizontal="left" vertical="center" wrapText="1"/>
    </xf>
    <xf numFmtId="0" fontId="21" fillId="0" borderId="132" xfId="0" applyFont="1" applyBorder="1" applyAlignment="1" applyProtection="1">
      <alignment horizontal="left" vertical="center" wrapText="1"/>
    </xf>
    <xf numFmtId="0" fontId="117" fillId="0" borderId="15" xfId="0" applyFont="1" applyBorder="1" applyAlignment="1" applyProtection="1">
      <alignment horizontal="left" vertical="center" wrapText="1"/>
    </xf>
    <xf numFmtId="0" fontId="21" fillId="0" borderId="0" xfId="0" applyFont="1" applyBorder="1" applyAlignment="1" applyProtection="1">
      <alignment horizontal="center" vertical="center" wrapText="1"/>
    </xf>
    <xf numFmtId="0" fontId="52" fillId="0" borderId="76" xfId="0" applyFont="1" applyFill="1" applyBorder="1" applyAlignment="1" applyProtection="1">
      <alignment horizontal="center" vertical="center"/>
      <protection locked="0"/>
    </xf>
    <xf numFmtId="0" fontId="52" fillId="0" borderId="0" xfId="0" applyFont="1" applyFill="1" applyBorder="1" applyAlignment="1" applyProtection="1">
      <alignment horizontal="center" vertical="center"/>
      <protection locked="0"/>
    </xf>
    <xf numFmtId="0" fontId="52" fillId="0" borderId="77" xfId="0" applyFont="1" applyFill="1" applyBorder="1" applyAlignment="1" applyProtection="1">
      <alignment horizontal="center" vertical="center"/>
      <protection locked="0"/>
    </xf>
    <xf numFmtId="0" fontId="52" fillId="0" borderId="78" xfId="0" applyFont="1" applyFill="1" applyBorder="1" applyAlignment="1" applyProtection="1">
      <alignment horizontal="center" vertical="center"/>
      <protection locked="0"/>
    </xf>
    <xf numFmtId="0" fontId="52" fillId="0" borderId="74" xfId="0" applyFont="1" applyFill="1" applyBorder="1" applyAlignment="1" applyProtection="1">
      <alignment horizontal="center" vertical="center"/>
      <protection locked="0"/>
    </xf>
    <xf numFmtId="0" fontId="52" fillId="0" borderId="79" xfId="0" applyFont="1" applyFill="1" applyBorder="1" applyAlignment="1" applyProtection="1">
      <alignment horizontal="center" vertical="center"/>
      <protection locked="0"/>
    </xf>
    <xf numFmtId="0" fontId="21" fillId="0" borderId="132" xfId="0" applyFont="1" applyBorder="1" applyAlignment="1" applyProtection="1">
      <alignment horizontal="left" vertical="top" wrapText="1"/>
    </xf>
    <xf numFmtId="0" fontId="21" fillId="0" borderId="15" xfId="0" applyFont="1" applyBorder="1" applyAlignment="1" applyProtection="1">
      <alignment horizontal="left" vertical="top" wrapText="1"/>
    </xf>
    <xf numFmtId="167" fontId="21" fillId="0" borderId="27" xfId="0" applyNumberFormat="1" applyFont="1" applyFill="1" applyBorder="1" applyAlignment="1" applyProtection="1">
      <alignment horizontal="center" vertical="center"/>
    </xf>
    <xf numFmtId="167" fontId="21" fillId="0" borderId="28" xfId="0" applyNumberFormat="1" applyFont="1" applyFill="1" applyBorder="1" applyAlignment="1" applyProtection="1">
      <alignment horizontal="center" vertical="center"/>
    </xf>
    <xf numFmtId="44" fontId="21" fillId="2" borderId="0" xfId="1" applyFont="1" applyFill="1" applyBorder="1" applyAlignment="1" applyProtection="1">
      <alignment horizontal="right" vertical="center"/>
    </xf>
    <xf numFmtId="44" fontId="21" fillId="2" borderId="20" xfId="1" applyFont="1" applyFill="1" applyBorder="1" applyAlignment="1" applyProtection="1">
      <alignment horizontal="right" vertical="center"/>
    </xf>
    <xf numFmtId="0" fontId="21" fillId="12" borderId="0" xfId="0" applyNumberFormat="1" applyFont="1" applyFill="1" applyBorder="1" applyAlignment="1" applyProtection="1">
      <alignment horizontal="center" vertical="center"/>
      <protection locked="0"/>
    </xf>
    <xf numFmtId="0" fontId="21" fillId="12" borderId="20" xfId="0" applyNumberFormat="1" applyFont="1" applyFill="1" applyBorder="1" applyAlignment="1" applyProtection="1">
      <alignment horizontal="center" vertical="center"/>
      <protection locked="0"/>
    </xf>
    <xf numFmtId="0" fontId="82" fillId="0" borderId="25" xfId="0" applyFont="1" applyBorder="1" applyAlignment="1" applyProtection="1">
      <alignment horizontal="center" vertical="center"/>
    </xf>
    <xf numFmtId="44" fontId="21" fillId="0" borderId="0" xfId="2" applyFont="1" applyBorder="1" applyAlignment="1" applyProtection="1">
      <alignment horizontal="center" vertical="center"/>
    </xf>
    <xf numFmtId="44" fontId="21" fillId="0" borderId="20" xfId="2" applyFont="1" applyBorder="1" applyAlignment="1" applyProtection="1">
      <alignment horizontal="center" vertical="center"/>
    </xf>
    <xf numFmtId="167" fontId="21" fillId="0" borderId="25" xfId="0" applyNumberFormat="1" applyFont="1" applyFill="1" applyBorder="1" applyAlignment="1" applyProtection="1">
      <alignment horizontal="center" vertical="center"/>
    </xf>
    <xf numFmtId="167" fontId="21" fillId="0" borderId="0" xfId="0" applyNumberFormat="1" applyFont="1" applyFill="1" applyBorder="1" applyAlignment="1" applyProtection="1">
      <alignment horizontal="center" vertical="center"/>
    </xf>
    <xf numFmtId="167" fontId="21" fillId="0" borderId="20" xfId="0" applyNumberFormat="1" applyFont="1" applyFill="1" applyBorder="1" applyAlignment="1" applyProtection="1">
      <alignment horizontal="center" vertical="center"/>
    </xf>
    <xf numFmtId="0" fontId="82" fillId="2" borderId="25" xfId="0" applyFont="1" applyFill="1" applyBorder="1" applyAlignment="1" applyProtection="1">
      <alignment horizontal="center" vertical="center" wrapText="1"/>
    </xf>
    <xf numFmtId="0" fontId="21" fillId="2" borderId="20" xfId="0" applyFont="1" applyFill="1" applyBorder="1" applyAlignment="1" applyProtection="1">
      <alignment horizontal="left" vertical="center" wrapText="1"/>
    </xf>
    <xf numFmtId="0" fontId="21" fillId="0" borderId="27" xfId="0" applyFont="1" applyFill="1" applyBorder="1" applyAlignment="1" applyProtection="1">
      <alignment horizontal="center" vertical="center"/>
    </xf>
    <xf numFmtId="0" fontId="21" fillId="0" borderId="28" xfId="0" applyFont="1" applyFill="1" applyBorder="1" applyAlignment="1" applyProtection="1">
      <alignment horizontal="center" vertical="center"/>
    </xf>
    <xf numFmtId="0" fontId="21" fillId="12" borderId="26" xfId="0" applyNumberFormat="1" applyFont="1" applyFill="1" applyBorder="1" applyAlignment="1" applyProtection="1">
      <alignment horizontal="center" vertical="center"/>
      <protection locked="0"/>
    </xf>
    <xf numFmtId="44" fontId="21" fillId="2" borderId="26" xfId="1" applyFont="1" applyFill="1" applyBorder="1" applyAlignment="1" applyProtection="1">
      <alignment horizontal="right" vertical="center"/>
    </xf>
    <xf numFmtId="44" fontId="21" fillId="2" borderId="0" xfId="1" applyFont="1" applyFill="1" applyBorder="1" applyAlignment="1" applyProtection="1">
      <alignment horizontal="center" vertical="center"/>
    </xf>
    <xf numFmtId="44" fontId="21" fillId="2" borderId="20" xfId="1" applyFont="1" applyFill="1" applyBorder="1" applyAlignment="1" applyProtection="1">
      <alignment horizontal="center" vertical="center"/>
    </xf>
    <xf numFmtId="167" fontId="21" fillId="0" borderId="26" xfId="0" applyNumberFormat="1" applyFont="1" applyFill="1" applyBorder="1" applyAlignment="1" applyProtection="1">
      <alignment horizontal="center" vertical="center"/>
    </xf>
    <xf numFmtId="167" fontId="82" fillId="0" borderId="25" xfId="0" applyNumberFormat="1" applyFont="1" applyFill="1" applyBorder="1" applyAlignment="1" applyProtection="1">
      <alignment horizontal="center" vertical="center"/>
    </xf>
    <xf numFmtId="0" fontId="21" fillId="0" borderId="0" xfId="0" applyFont="1" applyFill="1" applyBorder="1" applyAlignment="1" applyProtection="1">
      <alignment horizontal="left" vertical="center" wrapText="1"/>
    </xf>
    <xf numFmtId="0" fontId="21" fillId="0" borderId="20" xfId="0" applyFont="1" applyFill="1" applyBorder="1" applyAlignment="1" applyProtection="1">
      <alignment horizontal="left" vertical="center" wrapText="1"/>
    </xf>
    <xf numFmtId="0" fontId="21" fillId="0" borderId="26" xfId="0" applyFont="1" applyFill="1" applyBorder="1" applyAlignment="1" applyProtection="1">
      <alignment horizontal="left" vertical="center" wrapText="1"/>
    </xf>
    <xf numFmtId="0" fontId="82" fillId="0" borderId="0" xfId="0" applyFont="1" applyFill="1" applyBorder="1" applyAlignment="1" applyProtection="1">
      <alignment horizontal="center" vertical="center" wrapText="1"/>
    </xf>
    <xf numFmtId="0" fontId="82" fillId="0" borderId="20" xfId="0" applyFont="1" applyFill="1" applyBorder="1" applyAlignment="1" applyProtection="1">
      <alignment horizontal="center" vertical="center" wrapText="1"/>
    </xf>
    <xf numFmtId="0" fontId="82" fillId="0" borderId="26" xfId="0"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82" fillId="0" borderId="20" xfId="0" applyFont="1" applyFill="1" applyBorder="1" applyAlignment="1" applyProtection="1">
      <alignment horizontal="center" vertical="center"/>
    </xf>
    <xf numFmtId="0" fontId="82" fillId="0" borderId="25" xfId="0" applyFont="1" applyFill="1" applyBorder="1" applyAlignment="1" applyProtection="1">
      <alignment horizontal="center" vertical="center"/>
    </xf>
    <xf numFmtId="168" fontId="28" fillId="0" borderId="0" xfId="0" applyNumberFormat="1" applyFont="1" applyFill="1" applyAlignment="1" applyProtection="1">
      <alignment horizontal="center" vertical="center"/>
    </xf>
    <xf numFmtId="0" fontId="82" fillId="0" borderId="25" xfId="0" applyFont="1" applyFill="1" applyBorder="1" applyAlignment="1" applyProtection="1">
      <alignment horizontal="left" vertical="center" wrapText="1"/>
    </xf>
    <xf numFmtId="44" fontId="21" fillId="2" borderId="25" xfId="1" applyFont="1" applyFill="1" applyBorder="1" applyAlignment="1" applyProtection="1">
      <alignment horizontal="center" vertical="center" wrapText="1"/>
    </xf>
    <xf numFmtId="44" fontId="21" fillId="2" borderId="26" xfId="0" applyNumberFormat="1" applyFont="1" applyFill="1" applyBorder="1" applyAlignment="1" applyProtection="1">
      <alignment horizontal="center" vertical="center" wrapText="1"/>
    </xf>
    <xf numFmtId="0" fontId="21" fillId="0" borderId="25" xfId="0" applyFont="1" applyBorder="1" applyAlignment="1" applyProtection="1">
      <alignment horizontal="center" vertical="center"/>
    </xf>
    <xf numFmtId="0" fontId="21" fillId="0" borderId="20" xfId="0" applyFont="1" applyBorder="1" applyAlignment="1" applyProtection="1">
      <alignment horizontal="left" vertical="center" wrapText="1"/>
    </xf>
    <xf numFmtId="0" fontId="82" fillId="0" borderId="0" xfId="0" applyFont="1" applyBorder="1" applyAlignment="1" applyProtection="1">
      <alignment horizontal="center" vertical="center"/>
    </xf>
    <xf numFmtId="0" fontId="82" fillId="0" borderId="20" xfId="0" applyFont="1" applyBorder="1" applyAlignment="1" applyProtection="1">
      <alignment horizontal="center" vertical="center"/>
    </xf>
    <xf numFmtId="0" fontId="21" fillId="0" borderId="25" xfId="0" applyFont="1" applyBorder="1" applyAlignment="1" applyProtection="1">
      <alignment horizontal="left" vertical="center" wrapText="1"/>
    </xf>
    <xf numFmtId="0" fontId="21" fillId="0" borderId="25" xfId="0" applyFont="1" applyFill="1" applyBorder="1" applyAlignment="1" applyProtection="1">
      <alignment horizontal="left" vertical="center" wrapText="1"/>
    </xf>
    <xf numFmtId="0" fontId="21" fillId="2" borderId="25" xfId="0" applyFont="1" applyFill="1" applyBorder="1" applyAlignment="1" applyProtection="1">
      <alignment horizontal="left" vertical="center" wrapText="1"/>
    </xf>
    <xf numFmtId="0" fontId="21" fillId="2" borderId="26" xfId="0" applyFont="1" applyFill="1" applyBorder="1" applyAlignment="1" applyProtection="1">
      <alignment horizontal="left" vertical="center" wrapText="1"/>
    </xf>
    <xf numFmtId="0" fontId="81" fillId="0" borderId="96" xfId="0" applyFont="1" applyBorder="1" applyAlignment="1" applyProtection="1">
      <alignment horizontal="center" vertical="center" wrapText="1"/>
    </xf>
    <xf numFmtId="0" fontId="81" fillId="0" borderId="97" xfId="0" applyFont="1" applyBorder="1" applyAlignment="1" applyProtection="1">
      <alignment horizontal="center" vertical="center" wrapText="1"/>
    </xf>
    <xf numFmtId="167" fontId="21" fillId="0" borderId="122" xfId="0" applyNumberFormat="1" applyFont="1" applyFill="1" applyBorder="1" applyAlignment="1" applyProtection="1">
      <alignment horizontal="center" vertical="center"/>
    </xf>
    <xf numFmtId="0" fontId="82" fillId="0" borderId="27" xfId="0" applyFont="1" applyFill="1" applyBorder="1" applyAlignment="1" applyProtection="1">
      <alignment horizontal="center" vertical="center"/>
    </xf>
    <xf numFmtId="0" fontId="82" fillId="0" borderId="28" xfId="0" applyFont="1" applyFill="1" applyBorder="1" applyAlignment="1" applyProtection="1">
      <alignment horizontal="center" vertical="center"/>
    </xf>
    <xf numFmtId="0" fontId="82" fillId="2" borderId="0" xfId="0" applyFont="1" applyFill="1" applyBorder="1" applyAlignment="1" applyProtection="1">
      <alignment horizontal="left" vertical="center" wrapText="1"/>
    </xf>
    <xf numFmtId="0" fontId="82" fillId="2" borderId="20" xfId="0" applyFont="1" applyFill="1" applyBorder="1" applyAlignment="1" applyProtection="1">
      <alignment horizontal="left" vertical="center" wrapText="1"/>
    </xf>
    <xf numFmtId="0" fontId="82" fillId="2" borderId="27" xfId="0" applyFont="1" applyFill="1" applyBorder="1" applyAlignment="1" applyProtection="1">
      <alignment horizontal="left" vertical="center" wrapText="1"/>
    </xf>
    <xf numFmtId="0" fontId="82" fillId="2" borderId="28" xfId="0" applyFont="1" applyFill="1" applyBorder="1" applyAlignment="1" applyProtection="1">
      <alignment horizontal="left" vertical="center" wrapText="1"/>
    </xf>
    <xf numFmtId="167" fontId="82" fillId="0" borderId="0" xfId="0" applyNumberFormat="1" applyFont="1" applyFill="1" applyBorder="1" applyAlignment="1" applyProtection="1">
      <alignment horizontal="center" vertical="center"/>
    </xf>
    <xf numFmtId="167" fontId="82" fillId="0" borderId="20" xfId="0" applyNumberFormat="1" applyFont="1" applyFill="1" applyBorder="1" applyAlignment="1" applyProtection="1">
      <alignment horizontal="center" vertical="center"/>
    </xf>
    <xf numFmtId="169" fontId="82" fillId="12" borderId="0" xfId="1" applyNumberFormat="1" applyFont="1" applyFill="1" applyBorder="1" applyAlignment="1" applyProtection="1">
      <alignment horizontal="center" vertical="center"/>
      <protection locked="0"/>
    </xf>
    <xf numFmtId="169" fontId="82" fillId="12" borderId="20" xfId="1" applyNumberFormat="1" applyFont="1" applyFill="1" applyBorder="1" applyAlignment="1" applyProtection="1">
      <alignment horizontal="center" vertical="center"/>
      <protection locked="0"/>
    </xf>
    <xf numFmtId="0" fontId="82" fillId="2" borderId="3" xfId="0" applyFont="1" applyFill="1" applyBorder="1" applyAlignment="1" applyProtection="1">
      <alignment horizontal="left" vertical="center" wrapText="1"/>
    </xf>
    <xf numFmtId="0" fontId="82" fillId="7" borderId="2" xfId="0" applyFont="1" applyFill="1" applyBorder="1" applyAlignment="1" applyProtection="1">
      <alignment horizontal="left" vertical="center" wrapText="1"/>
    </xf>
    <xf numFmtId="44" fontId="82" fillId="0" borderId="0" xfId="1" applyFont="1" applyFill="1" applyBorder="1" applyAlignment="1" applyProtection="1">
      <alignment horizontal="center" vertical="center"/>
    </xf>
    <xf numFmtId="44" fontId="82" fillId="0" borderId="20" xfId="1" applyFont="1" applyFill="1" applyBorder="1" applyAlignment="1" applyProtection="1">
      <alignment horizontal="center" vertical="center"/>
    </xf>
    <xf numFmtId="44" fontId="82" fillId="2" borderId="0" xfId="1" applyFont="1" applyFill="1" applyBorder="1" applyAlignment="1" applyProtection="1">
      <alignment horizontal="center" vertical="center"/>
    </xf>
    <xf numFmtId="44" fontId="82" fillId="2" borderId="20" xfId="1" applyFont="1" applyFill="1" applyBorder="1" applyAlignment="1" applyProtection="1">
      <alignment horizontal="center" vertical="center"/>
    </xf>
    <xf numFmtId="167" fontId="82" fillId="0" borderId="26" xfId="0" applyNumberFormat="1" applyFont="1" applyFill="1" applyBorder="1" applyAlignment="1" applyProtection="1">
      <alignment horizontal="center" vertical="center"/>
    </xf>
    <xf numFmtId="0" fontId="82" fillId="0" borderId="26" xfId="0" applyFont="1" applyFill="1" applyBorder="1" applyAlignment="1" applyProtection="1">
      <alignment horizontal="center" vertical="center" wrapText="1"/>
    </xf>
    <xf numFmtId="0" fontId="82" fillId="12" borderId="20" xfId="0" applyFont="1" applyFill="1" applyBorder="1" applyAlignment="1" applyProtection="1">
      <alignment horizontal="center" vertical="center"/>
      <protection locked="0"/>
    </xf>
    <xf numFmtId="0" fontId="82" fillId="12" borderId="26" xfId="0" applyFont="1" applyFill="1" applyBorder="1" applyAlignment="1" applyProtection="1">
      <alignment horizontal="center" vertical="center"/>
      <protection locked="0"/>
    </xf>
    <xf numFmtId="167" fontId="82" fillId="0" borderId="20" xfId="0" applyNumberFormat="1" applyFont="1" applyFill="1" applyBorder="1" applyAlignment="1" applyProtection="1">
      <alignment horizontal="right" vertical="center"/>
    </xf>
    <xf numFmtId="0" fontId="21" fillId="0" borderId="0" xfId="0" applyFont="1" applyAlignment="1" applyProtection="1">
      <alignment horizontal="center" vertical="center"/>
    </xf>
    <xf numFmtId="44" fontId="82" fillId="0" borderId="26" xfId="1" applyFont="1" applyFill="1" applyBorder="1" applyAlignment="1" applyProtection="1">
      <alignment horizontal="center" vertical="center"/>
    </xf>
    <xf numFmtId="0" fontId="82" fillId="0" borderId="20" xfId="0" applyFont="1" applyBorder="1" applyAlignment="1" applyProtection="1">
      <alignment horizontal="left" vertical="center" wrapText="1"/>
    </xf>
    <xf numFmtId="0" fontId="52" fillId="12" borderId="69" xfId="0" applyFont="1" applyFill="1" applyBorder="1" applyAlignment="1" applyProtection="1">
      <alignment horizontal="right" vertical="center"/>
    </xf>
    <xf numFmtId="44" fontId="21" fillId="2" borderId="26" xfId="1" applyFont="1" applyFill="1" applyBorder="1" applyAlignment="1" applyProtection="1">
      <alignment horizontal="center" vertical="center" wrapText="1"/>
    </xf>
    <xf numFmtId="0" fontId="82" fillId="12" borderId="0" xfId="0" applyFont="1" applyFill="1" applyBorder="1" applyAlignment="1" applyProtection="1">
      <alignment horizontal="center" vertical="center"/>
      <protection locked="0"/>
    </xf>
    <xf numFmtId="0" fontId="82" fillId="7" borderId="20" xfId="0" applyFont="1" applyFill="1" applyBorder="1" applyAlignment="1" applyProtection="1">
      <alignment horizontal="left" vertical="center" wrapText="1"/>
    </xf>
    <xf numFmtId="0" fontId="82" fillId="0" borderId="20" xfId="0" applyFont="1" applyFill="1" applyBorder="1" applyAlignment="1" applyProtection="1">
      <alignment horizontal="left" vertical="center" wrapText="1"/>
    </xf>
    <xf numFmtId="0" fontId="82" fillId="12" borderId="25" xfId="0" applyFont="1" applyFill="1" applyBorder="1" applyAlignment="1" applyProtection="1">
      <alignment horizontal="center" vertical="center"/>
      <protection locked="0"/>
    </xf>
    <xf numFmtId="0" fontId="20" fillId="5" borderId="0" xfId="0" applyFont="1" applyFill="1" applyBorder="1" applyAlignment="1" applyProtection="1">
      <alignment horizontal="center" vertical="center"/>
    </xf>
    <xf numFmtId="0" fontId="82" fillId="2" borderId="30" xfId="0" applyFont="1" applyFill="1" applyBorder="1" applyAlignment="1" applyProtection="1">
      <alignment horizontal="left" vertical="center" wrapText="1"/>
    </xf>
    <xf numFmtId="0" fontId="82" fillId="2" borderId="31" xfId="0" applyFont="1" applyFill="1" applyBorder="1" applyAlignment="1" applyProtection="1">
      <alignment horizontal="left" vertical="center" wrapText="1"/>
    </xf>
    <xf numFmtId="0" fontId="82" fillId="2" borderId="26" xfId="0" applyFont="1" applyFill="1" applyBorder="1" applyAlignment="1" applyProtection="1">
      <alignment horizontal="center" vertical="center"/>
    </xf>
    <xf numFmtId="0" fontId="82" fillId="2" borderId="20" xfId="0" applyFont="1" applyFill="1" applyBorder="1" applyAlignment="1" applyProtection="1">
      <alignment horizontal="center" vertical="center"/>
    </xf>
    <xf numFmtId="167" fontId="82" fillId="0" borderId="32" xfId="0" applyNumberFormat="1" applyFont="1" applyFill="1" applyBorder="1" applyAlignment="1" applyProtection="1">
      <alignment horizontal="center" vertical="center"/>
    </xf>
    <xf numFmtId="167" fontId="82" fillId="0" borderId="34" xfId="0" applyNumberFormat="1" applyFont="1" applyFill="1" applyBorder="1" applyAlignment="1" applyProtection="1">
      <alignment horizontal="center" vertical="center"/>
    </xf>
    <xf numFmtId="169" fontId="82" fillId="12" borderId="26" xfId="1" applyNumberFormat="1" applyFont="1" applyFill="1" applyBorder="1" applyAlignment="1" applyProtection="1">
      <alignment horizontal="center" vertical="center"/>
      <protection locked="0"/>
    </xf>
    <xf numFmtId="44" fontId="82" fillId="2" borderId="26" xfId="1" applyFont="1" applyFill="1" applyBorder="1" applyAlignment="1" applyProtection="1">
      <alignment horizontal="center" vertical="center"/>
    </xf>
    <xf numFmtId="0" fontId="82" fillId="2" borderId="22" xfId="0" applyFont="1" applyFill="1" applyBorder="1" applyAlignment="1" applyProtection="1">
      <alignment horizontal="left" vertical="center" wrapText="1"/>
    </xf>
    <xf numFmtId="0" fontId="82" fillId="2" borderId="0" xfId="0" applyFont="1" applyFill="1" applyBorder="1" applyAlignment="1" applyProtection="1">
      <alignment horizontal="center" vertical="center"/>
    </xf>
    <xf numFmtId="0" fontId="82" fillId="2" borderId="26" xfId="0" applyFont="1" applyFill="1" applyBorder="1" applyAlignment="1" applyProtection="1">
      <alignment horizontal="left" vertical="center" wrapText="1"/>
    </xf>
    <xf numFmtId="44" fontId="82" fillId="2" borderId="83" xfId="0" applyNumberFormat="1" applyFont="1" applyFill="1" applyBorder="1" applyAlignment="1" applyProtection="1">
      <alignment horizontal="center" vertical="center" wrapText="1"/>
    </xf>
    <xf numFmtId="44" fontId="82" fillId="2" borderId="84" xfId="0" applyNumberFormat="1" applyFont="1" applyFill="1" applyBorder="1" applyAlignment="1" applyProtection="1">
      <alignment horizontal="center" vertical="center" wrapText="1"/>
    </xf>
    <xf numFmtId="169" fontId="82" fillId="12" borderId="52" xfId="1" applyNumberFormat="1" applyFont="1" applyFill="1" applyBorder="1" applyAlignment="1" applyProtection="1">
      <alignment horizontal="center" vertical="center"/>
      <protection locked="0"/>
    </xf>
    <xf numFmtId="169" fontId="82" fillId="12" borderId="54" xfId="1" applyNumberFormat="1" applyFont="1" applyFill="1" applyBorder="1" applyAlignment="1" applyProtection="1">
      <alignment horizontal="center" vertical="center"/>
      <protection locked="0"/>
    </xf>
    <xf numFmtId="44" fontId="82" fillId="2" borderId="52" xfId="1" applyFont="1" applyFill="1" applyBorder="1" applyAlignment="1" applyProtection="1">
      <alignment horizontal="center" vertical="center"/>
    </xf>
    <xf numFmtId="44" fontId="82" fillId="2" borderId="54" xfId="1" applyFont="1" applyFill="1" applyBorder="1" applyAlignment="1" applyProtection="1">
      <alignment horizontal="center" vertical="center"/>
    </xf>
    <xf numFmtId="0" fontId="82" fillId="0" borderId="25" xfId="0" applyFont="1" applyBorder="1" applyAlignment="1" applyProtection="1">
      <alignment horizontal="left" vertical="center" wrapText="1"/>
    </xf>
    <xf numFmtId="0" fontId="82" fillId="2" borderId="55" xfId="0" applyFont="1" applyFill="1" applyBorder="1" applyAlignment="1" applyProtection="1">
      <alignment horizontal="left" vertical="center" wrapText="1"/>
    </xf>
    <xf numFmtId="0" fontId="82" fillId="2" borderId="56" xfId="0" applyFont="1" applyFill="1" applyBorder="1" applyAlignment="1" applyProtection="1">
      <alignment horizontal="left" vertical="center" wrapText="1"/>
    </xf>
    <xf numFmtId="0" fontId="82" fillId="12" borderId="52" xfId="0" applyFont="1" applyFill="1" applyBorder="1" applyAlignment="1" applyProtection="1">
      <alignment horizontal="center" vertical="center"/>
      <protection locked="0"/>
    </xf>
    <xf numFmtId="0" fontId="82" fillId="12" borderId="54" xfId="0" applyFont="1" applyFill="1" applyBorder="1" applyAlignment="1" applyProtection="1">
      <alignment horizontal="center" vertical="center"/>
      <protection locked="0"/>
    </xf>
    <xf numFmtId="0" fontId="82" fillId="2" borderId="52" xfId="0" applyFont="1" applyFill="1" applyBorder="1" applyAlignment="1" applyProtection="1">
      <alignment horizontal="center" vertical="center"/>
    </xf>
    <xf numFmtId="0" fontId="82" fillId="2" borderId="54" xfId="0" applyFont="1" applyFill="1" applyBorder="1" applyAlignment="1" applyProtection="1">
      <alignment horizontal="center" vertical="center"/>
    </xf>
    <xf numFmtId="167" fontId="82" fillId="0" borderId="52" xfId="0" applyNumberFormat="1" applyFont="1" applyFill="1" applyBorder="1" applyAlignment="1" applyProtection="1">
      <alignment horizontal="center" vertical="center"/>
    </xf>
    <xf numFmtId="167" fontId="82" fillId="0" borderId="54" xfId="0" applyNumberFormat="1" applyFont="1" applyFill="1" applyBorder="1" applyAlignment="1" applyProtection="1">
      <alignment horizontal="center" vertical="center"/>
    </xf>
    <xf numFmtId="0" fontId="21" fillId="2" borderId="0" xfId="0" applyFont="1" applyFill="1" applyAlignment="1" applyProtection="1">
      <alignment horizontal="center" vertical="center"/>
    </xf>
    <xf numFmtId="0" fontId="82" fillId="0" borderId="27" xfId="0" applyFont="1" applyBorder="1" applyAlignment="1" applyProtection="1">
      <alignment horizontal="left" vertical="center" wrapText="1"/>
    </xf>
    <xf numFmtId="0" fontId="82" fillId="0" borderId="29" xfId="0" applyFont="1" applyBorder="1" applyAlignment="1" applyProtection="1">
      <alignment horizontal="left" vertical="center" wrapText="1"/>
    </xf>
    <xf numFmtId="0" fontId="82" fillId="0" borderId="28" xfId="0" applyFont="1" applyBorder="1" applyAlignment="1" applyProtection="1">
      <alignment horizontal="left" vertical="center" wrapText="1"/>
    </xf>
    <xf numFmtId="0" fontId="82" fillId="2" borderId="26" xfId="0" applyFont="1" applyFill="1" applyBorder="1" applyAlignment="1" applyProtection="1">
      <alignment horizontal="center" vertical="center" wrapText="1"/>
    </xf>
    <xf numFmtId="0" fontId="82" fillId="2" borderId="20" xfId="0" applyFont="1" applyFill="1" applyBorder="1" applyAlignment="1" applyProtection="1">
      <alignment horizontal="center" vertical="center" wrapText="1"/>
    </xf>
    <xf numFmtId="0" fontId="20" fillId="12" borderId="27" xfId="0" applyFont="1" applyFill="1" applyBorder="1" applyAlignment="1" applyProtection="1">
      <alignment horizontal="center" vertical="center"/>
    </xf>
    <xf numFmtId="0" fontId="20" fillId="12" borderId="29" xfId="0" applyFont="1" applyFill="1" applyBorder="1" applyAlignment="1" applyProtection="1">
      <alignment horizontal="center" vertical="center"/>
    </xf>
    <xf numFmtId="0" fontId="20" fillId="12" borderId="33" xfId="0" applyFont="1" applyFill="1" applyBorder="1" applyAlignment="1" applyProtection="1">
      <alignment horizontal="center" vertical="center"/>
    </xf>
    <xf numFmtId="0" fontId="21" fillId="12" borderId="64" xfId="0" applyFont="1" applyFill="1" applyBorder="1" applyAlignment="1" applyProtection="1">
      <alignment horizontal="center" vertical="center"/>
      <protection locked="0"/>
    </xf>
    <xf numFmtId="0" fontId="21" fillId="12" borderId="65" xfId="0" applyFont="1" applyFill="1" applyBorder="1" applyAlignment="1" applyProtection="1">
      <alignment horizontal="center" vertical="center"/>
      <protection locked="0"/>
    </xf>
    <xf numFmtId="0" fontId="21" fillId="12" borderId="63" xfId="0" applyFont="1" applyFill="1" applyBorder="1" applyAlignment="1" applyProtection="1">
      <alignment horizontal="center" vertical="center"/>
      <protection locked="0"/>
    </xf>
    <xf numFmtId="0" fontId="21" fillId="12" borderId="62" xfId="0" applyFont="1" applyFill="1" applyBorder="1" applyAlignment="1" applyProtection="1">
      <alignment horizontal="center" vertical="center"/>
      <protection locked="0"/>
    </xf>
    <xf numFmtId="0" fontId="21" fillId="0" borderId="66" xfId="0" applyFont="1" applyFill="1" applyBorder="1" applyAlignment="1" applyProtection="1">
      <alignment horizontal="left" vertical="center" wrapText="1"/>
    </xf>
    <xf numFmtId="0" fontId="21" fillId="0" borderId="24" xfId="0" applyFont="1" applyFill="1" applyBorder="1" applyAlignment="1" applyProtection="1">
      <alignment horizontal="left" vertical="center" wrapText="1"/>
    </xf>
    <xf numFmtId="0" fontId="52" fillId="2" borderId="0" xfId="0" applyFont="1" applyFill="1" applyBorder="1" applyAlignment="1" applyProtection="1">
      <alignment horizontal="center" vertical="center" wrapText="1"/>
    </xf>
    <xf numFmtId="8" fontId="52" fillId="2" borderId="0" xfId="0" applyNumberFormat="1" applyFont="1" applyFill="1" applyBorder="1" applyAlignment="1" applyProtection="1">
      <alignment horizontal="right" vertical="center" wrapText="1"/>
    </xf>
    <xf numFmtId="0" fontId="28" fillId="2" borderId="0" xfId="0" applyFont="1" applyFill="1" applyBorder="1" applyAlignment="1" applyProtection="1">
      <alignment vertical="center" wrapText="1"/>
    </xf>
    <xf numFmtId="0" fontId="20" fillId="0" borderId="0" xfId="0" applyFont="1" applyBorder="1" applyAlignment="1" applyProtection="1">
      <alignment horizontal="center" vertical="center"/>
    </xf>
    <xf numFmtId="0" fontId="21" fillId="2" borderId="24" xfId="0" applyFont="1" applyFill="1" applyBorder="1" applyAlignment="1" applyProtection="1">
      <alignment horizontal="left" vertical="center" wrapText="1"/>
    </xf>
    <xf numFmtId="44" fontId="28" fillId="2" borderId="25" xfId="0" applyNumberFormat="1" applyFont="1" applyFill="1" applyBorder="1" applyAlignment="1" applyProtection="1">
      <alignment horizontal="center" vertical="center" wrapText="1"/>
    </xf>
    <xf numFmtId="0" fontId="21" fillId="2" borderId="85" xfId="0" applyFont="1" applyFill="1" applyBorder="1" applyAlignment="1" applyProtection="1">
      <alignment horizontal="left" vertical="center" wrapText="1"/>
    </xf>
    <xf numFmtId="44" fontId="21" fillId="2" borderId="30" xfId="0" applyNumberFormat="1" applyFont="1" applyFill="1" applyBorder="1" applyAlignment="1" applyProtection="1">
      <alignment horizontal="center" vertical="center" wrapText="1"/>
    </xf>
    <xf numFmtId="0" fontId="21" fillId="12" borderId="24" xfId="0" applyFont="1" applyFill="1" applyBorder="1" applyAlignment="1" applyProtection="1">
      <alignment horizontal="center" vertical="center"/>
      <protection locked="0"/>
    </xf>
    <xf numFmtId="0" fontId="21" fillId="12" borderId="66" xfId="0" applyFont="1" applyFill="1" applyBorder="1" applyAlignment="1" applyProtection="1">
      <alignment horizontal="center" vertical="center"/>
      <protection locked="0"/>
    </xf>
    <xf numFmtId="0" fontId="21" fillId="0" borderId="0" xfId="0" applyFont="1" applyFill="1" applyBorder="1" applyAlignment="1" applyProtection="1">
      <alignment horizontal="center" vertical="center"/>
    </xf>
    <xf numFmtId="0" fontId="88" fillId="2" borderId="0" xfId="0" applyFont="1" applyFill="1" applyBorder="1" applyAlignment="1" applyProtection="1">
      <alignment horizontal="center" vertical="top" wrapText="1"/>
    </xf>
    <xf numFmtId="0" fontId="20" fillId="12" borderId="86" xfId="0" applyFont="1" applyFill="1" applyBorder="1" applyAlignment="1" applyProtection="1">
      <alignment horizontal="left" vertical="center"/>
    </xf>
    <xf numFmtId="0" fontId="20" fillId="12" borderId="87" xfId="0" applyFont="1" applyFill="1" applyBorder="1" applyAlignment="1" applyProtection="1">
      <alignment horizontal="left" vertical="center"/>
    </xf>
    <xf numFmtId="0" fontId="20" fillId="12" borderId="88" xfId="0" applyFont="1" applyFill="1" applyBorder="1" applyAlignment="1" applyProtection="1">
      <alignment horizontal="left" vertical="center"/>
    </xf>
    <xf numFmtId="0" fontId="89" fillId="11" borderId="39" xfId="0" applyFont="1" applyFill="1" applyBorder="1" applyAlignment="1" applyProtection="1">
      <alignment horizontal="center" vertical="center" wrapText="1"/>
    </xf>
    <xf numFmtId="0" fontId="89" fillId="11" borderId="90" xfId="0" applyFont="1" applyFill="1" applyBorder="1" applyAlignment="1" applyProtection="1">
      <alignment horizontal="center" vertical="center"/>
    </xf>
    <xf numFmtId="0" fontId="89" fillId="11" borderId="0" xfId="0" applyFont="1" applyFill="1" applyBorder="1" applyAlignment="1" applyProtection="1">
      <alignment horizontal="center" vertical="center"/>
    </xf>
    <xf numFmtId="0" fontId="89" fillId="11" borderId="77" xfId="0" applyFont="1" applyFill="1" applyBorder="1" applyAlignment="1" applyProtection="1">
      <alignment horizontal="center" vertical="center"/>
    </xf>
    <xf numFmtId="0" fontId="89" fillId="11" borderId="74" xfId="0" applyFont="1" applyFill="1" applyBorder="1" applyAlignment="1" applyProtection="1">
      <alignment horizontal="center" vertical="center"/>
    </xf>
    <xf numFmtId="0" fontId="89" fillId="11" borderId="79" xfId="0" applyFont="1" applyFill="1" applyBorder="1" applyAlignment="1" applyProtection="1">
      <alignment horizontal="center" vertical="center"/>
    </xf>
    <xf numFmtId="0" fontId="20" fillId="5" borderId="75" xfId="0" applyFont="1" applyFill="1" applyBorder="1" applyAlignment="1" applyProtection="1">
      <alignment horizontal="center" vertical="center" wrapText="1"/>
    </xf>
    <xf numFmtId="0" fontId="20" fillId="5" borderId="69" xfId="0" applyFont="1" applyFill="1" applyBorder="1" applyAlignment="1" applyProtection="1">
      <alignment horizontal="center" vertical="center" wrapText="1"/>
    </xf>
    <xf numFmtId="0" fontId="20" fillId="5" borderId="70"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0" fillId="12" borderId="75" xfId="0" applyFont="1" applyFill="1" applyBorder="1" applyAlignment="1" applyProtection="1">
      <alignment horizontal="center" vertical="center"/>
    </xf>
    <xf numFmtId="0" fontId="20" fillId="12" borderId="69" xfId="0" applyFont="1" applyFill="1" applyBorder="1" applyAlignment="1" applyProtection="1">
      <alignment horizontal="center" vertical="center"/>
    </xf>
    <xf numFmtId="0" fontId="20" fillId="12" borderId="70" xfId="0" applyFont="1" applyFill="1" applyBorder="1" applyAlignment="1" applyProtection="1">
      <alignment horizontal="center" vertical="center"/>
    </xf>
    <xf numFmtId="0" fontId="21" fillId="0" borderId="74" xfId="0" applyFont="1" applyFill="1" applyBorder="1" applyAlignment="1" applyProtection="1">
      <alignment horizontal="left" vertical="center" wrapText="1"/>
    </xf>
    <xf numFmtId="0" fontId="21" fillId="0" borderId="80" xfId="0" applyFont="1" applyFill="1" applyBorder="1" applyAlignment="1" applyProtection="1">
      <alignment horizontal="center" vertical="center"/>
      <protection locked="0"/>
    </xf>
    <xf numFmtId="0" fontId="21" fillId="0" borderId="81" xfId="0" applyFont="1" applyFill="1" applyBorder="1" applyAlignment="1" applyProtection="1">
      <alignment horizontal="center" vertical="center"/>
      <protection locked="0"/>
    </xf>
    <xf numFmtId="0" fontId="21" fillId="0" borderId="82" xfId="0" applyFont="1" applyFill="1" applyBorder="1" applyAlignment="1" applyProtection="1">
      <alignment horizontal="center" vertical="center"/>
      <protection locked="0"/>
    </xf>
    <xf numFmtId="0" fontId="21" fillId="0" borderId="76" xfId="0" applyFont="1" applyFill="1" applyBorder="1" applyAlignment="1" applyProtection="1">
      <alignment horizontal="center" vertical="center"/>
      <protection locked="0"/>
    </xf>
    <xf numFmtId="0" fontId="21" fillId="0" borderId="0" xfId="0" applyFont="1" applyFill="1" applyBorder="1" applyAlignment="1" applyProtection="1">
      <alignment horizontal="center" vertical="center"/>
      <protection locked="0"/>
    </xf>
    <xf numFmtId="0" fontId="21" fillId="0" borderId="77" xfId="0" applyFont="1" applyFill="1" applyBorder="1" applyAlignment="1" applyProtection="1">
      <alignment horizontal="center" vertical="center"/>
      <protection locked="0"/>
    </xf>
    <xf numFmtId="0" fontId="21" fillId="0" borderId="78" xfId="0" applyFont="1" applyFill="1" applyBorder="1" applyAlignment="1" applyProtection="1">
      <alignment horizontal="center" vertical="center"/>
      <protection locked="0"/>
    </xf>
    <xf numFmtId="0" fontId="21" fillId="0" borderId="74" xfId="0" applyFont="1" applyFill="1" applyBorder="1" applyAlignment="1" applyProtection="1">
      <alignment horizontal="center" vertical="center"/>
      <protection locked="0"/>
    </xf>
    <xf numFmtId="0" fontId="21" fillId="0" borderId="79" xfId="0" applyFont="1" applyFill="1" applyBorder="1" applyAlignment="1" applyProtection="1">
      <alignment horizontal="center" vertical="center"/>
      <protection locked="0"/>
    </xf>
    <xf numFmtId="0" fontId="21" fillId="0" borderId="35" xfId="0" applyFont="1" applyFill="1" applyBorder="1" applyAlignment="1" applyProtection="1">
      <alignment horizontal="left" vertical="center" wrapText="1"/>
    </xf>
    <xf numFmtId="0" fontId="21" fillId="0" borderId="38" xfId="0" applyFont="1" applyFill="1" applyBorder="1" applyAlignment="1" applyProtection="1">
      <alignment horizontal="left" vertical="center" wrapText="1"/>
    </xf>
    <xf numFmtId="0" fontId="52" fillId="0" borderId="0" xfId="0" applyFont="1" applyBorder="1" applyAlignment="1" applyProtection="1">
      <alignment horizontal="left" vertical="center" wrapText="1"/>
    </xf>
    <xf numFmtId="0" fontId="28" fillId="0" borderId="0" xfId="0" applyFont="1" applyBorder="1" applyAlignment="1" applyProtection="1">
      <alignment horizontal="left" vertical="center" wrapText="1"/>
    </xf>
    <xf numFmtId="14" fontId="21" fillId="5" borderId="0" xfId="0" applyNumberFormat="1" applyFont="1" applyFill="1" applyAlignment="1" applyProtection="1">
      <alignment horizontal="center" vertical="center"/>
    </xf>
    <xf numFmtId="0" fontId="21" fillId="5" borderId="0" xfId="0" applyFont="1" applyFill="1" applyAlignment="1" applyProtection="1">
      <alignment horizontal="center" vertical="center"/>
    </xf>
    <xf numFmtId="0" fontId="20" fillId="11" borderId="0" xfId="0" applyFont="1" applyFill="1" applyBorder="1" applyAlignment="1" applyProtection="1">
      <alignment horizontal="center" vertical="center" wrapText="1"/>
    </xf>
    <xf numFmtId="0" fontId="46" fillId="13" borderId="0" xfId="0" applyFont="1" applyFill="1" applyAlignment="1" applyProtection="1">
      <alignment horizontal="left" vertical="center" wrapText="1"/>
    </xf>
    <xf numFmtId="0" fontId="21" fillId="2" borderId="59" xfId="0" applyFont="1" applyFill="1" applyBorder="1" applyAlignment="1" applyProtection="1">
      <alignment horizontal="left" vertical="center" wrapText="1"/>
    </xf>
    <xf numFmtId="0" fontId="21" fillId="11" borderId="0" xfId="0" applyFont="1" applyFill="1" applyBorder="1" applyAlignment="1" applyProtection="1">
      <alignment horizontal="center" vertical="center" wrapText="1"/>
    </xf>
    <xf numFmtId="0" fontId="21" fillId="11" borderId="0" xfId="0" applyFont="1" applyFill="1" applyBorder="1" applyAlignment="1" applyProtection="1">
      <alignment horizontal="center" vertical="center"/>
    </xf>
    <xf numFmtId="0" fontId="21" fillId="2" borderId="93" xfId="0" applyFont="1" applyFill="1" applyBorder="1" applyAlignment="1" applyProtection="1">
      <alignment horizontal="left" vertical="center" wrapText="1"/>
    </xf>
    <xf numFmtId="0" fontId="21" fillId="2" borderId="40" xfId="0" applyFont="1" applyFill="1" applyBorder="1" applyAlignment="1" applyProtection="1">
      <alignment horizontal="left" vertical="center" wrapText="1"/>
    </xf>
    <xf numFmtId="0" fontId="21" fillId="2" borderId="60" xfId="0" applyFont="1" applyFill="1" applyBorder="1" applyAlignment="1" applyProtection="1">
      <alignment horizontal="left" vertical="center" wrapText="1"/>
    </xf>
    <xf numFmtId="0" fontId="20" fillId="11" borderId="0" xfId="0" applyFont="1" applyFill="1" applyBorder="1" applyAlignment="1" applyProtection="1">
      <alignment horizontal="center" vertical="center"/>
    </xf>
    <xf numFmtId="0" fontId="20" fillId="12" borderId="69" xfId="0" applyFont="1" applyFill="1" applyBorder="1" applyAlignment="1" applyProtection="1">
      <alignment horizontal="left" vertical="center"/>
    </xf>
    <xf numFmtId="0" fontId="20" fillId="4" borderId="80" xfId="0" applyFont="1" applyFill="1" applyBorder="1" applyAlignment="1" applyProtection="1">
      <alignment vertical="center"/>
      <protection locked="0"/>
    </xf>
    <xf numFmtId="0" fontId="28" fillId="0" borderId="82" xfId="0" applyFont="1" applyBorder="1" applyAlignment="1" applyProtection="1">
      <alignment vertical="center"/>
      <protection locked="0"/>
    </xf>
    <xf numFmtId="0" fontId="28" fillId="0" borderId="0" xfId="0" applyFont="1" applyAlignment="1" applyProtection="1">
      <alignment vertical="center"/>
      <protection locked="0"/>
    </xf>
    <xf numFmtId="0" fontId="55" fillId="11" borderId="81" xfId="0" applyFont="1" applyFill="1" applyBorder="1" applyAlignment="1" applyProtection="1">
      <alignment horizontal="center" vertical="center" wrapText="1"/>
    </xf>
    <xf numFmtId="0" fontId="55" fillId="11" borderId="128" xfId="0" applyFont="1" applyFill="1" applyBorder="1" applyAlignment="1" applyProtection="1">
      <alignment horizontal="center" vertical="center" wrapText="1"/>
    </xf>
    <xf numFmtId="0" fontId="55" fillId="11" borderId="40" xfId="0" applyFont="1" applyFill="1" applyBorder="1" applyAlignment="1" applyProtection="1">
      <alignment horizontal="center" vertical="center" wrapText="1"/>
    </xf>
    <xf numFmtId="0" fontId="55" fillId="11" borderId="129" xfId="0" applyFont="1" applyFill="1" applyBorder="1" applyAlignment="1" applyProtection="1">
      <alignment horizontal="center" vertical="center" wrapText="1"/>
    </xf>
    <xf numFmtId="0" fontId="92" fillId="0" borderId="0" xfId="0" applyFont="1" applyFill="1" applyBorder="1" applyAlignment="1" applyProtection="1">
      <alignment horizontal="left" vertical="center"/>
    </xf>
    <xf numFmtId="0" fontId="52" fillId="11" borderId="0" xfId="0" applyFont="1" applyFill="1" applyBorder="1" applyAlignment="1" applyProtection="1">
      <alignment horizontal="center" vertical="center"/>
    </xf>
    <xf numFmtId="0" fontId="21" fillId="0" borderId="0" xfId="0" applyFont="1" applyFill="1" applyAlignment="1" applyProtection="1">
      <alignment horizontal="center" vertical="center"/>
    </xf>
    <xf numFmtId="0" fontId="55" fillId="11" borderId="123" xfId="0" applyFont="1" applyFill="1" applyBorder="1" applyAlignment="1" applyProtection="1">
      <alignment horizontal="center" vertical="center" wrapText="1"/>
    </xf>
    <xf numFmtId="0" fontId="55" fillId="11" borderId="124" xfId="0" applyFont="1" applyFill="1" applyBorder="1" applyAlignment="1" applyProtection="1">
      <alignment horizontal="center" vertical="center" wrapText="1"/>
    </xf>
    <xf numFmtId="0" fontId="21" fillId="4" borderId="0" xfId="0" applyFont="1" applyFill="1" applyBorder="1" applyAlignment="1" applyProtection="1">
      <alignment horizontal="center" vertical="center" wrapText="1"/>
    </xf>
    <xf numFmtId="0" fontId="21" fillId="2" borderId="125" xfId="0" applyFont="1" applyFill="1" applyBorder="1" applyAlignment="1" applyProtection="1">
      <alignment horizontal="left" vertical="center" wrapText="1"/>
    </xf>
    <xf numFmtId="0" fontId="21" fillId="2" borderId="126" xfId="0" applyFont="1" applyFill="1" applyBorder="1" applyAlignment="1" applyProtection="1">
      <alignment horizontal="left" vertical="center" wrapText="1"/>
    </xf>
    <xf numFmtId="0" fontId="52" fillId="5" borderId="111" xfId="0" applyFont="1" applyFill="1" applyBorder="1" applyAlignment="1" applyProtection="1">
      <alignment horizontal="center" vertical="center" wrapText="1"/>
    </xf>
    <xf numFmtId="0" fontId="52" fillId="5" borderId="112" xfId="0" applyFont="1" applyFill="1" applyBorder="1" applyAlignment="1" applyProtection="1">
      <alignment horizontal="center" vertical="center" wrapText="1"/>
    </xf>
    <xf numFmtId="0" fontId="52" fillId="5" borderId="113" xfId="0" applyFont="1" applyFill="1" applyBorder="1" applyAlignment="1" applyProtection="1">
      <alignment horizontal="center" vertical="center" wrapText="1"/>
    </xf>
    <xf numFmtId="0" fontId="28" fillId="0" borderId="114" xfId="0" applyFont="1" applyFill="1" applyBorder="1" applyAlignment="1" applyProtection="1">
      <alignment horizontal="center" vertical="center" wrapText="1"/>
    </xf>
    <xf numFmtId="0" fontId="28" fillId="0" borderId="115" xfId="0" applyFont="1" applyFill="1" applyBorder="1" applyAlignment="1" applyProtection="1">
      <alignment horizontal="center" vertical="center" wrapText="1"/>
    </xf>
    <xf numFmtId="0" fontId="28" fillId="0" borderId="116" xfId="0" applyFont="1" applyFill="1" applyBorder="1" applyAlignment="1" applyProtection="1">
      <alignment horizontal="center" vertical="center" wrapText="1"/>
    </xf>
    <xf numFmtId="0" fontId="28" fillId="0" borderId="36"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8" fillId="0" borderId="117" xfId="0" applyFont="1" applyFill="1" applyBorder="1" applyAlignment="1" applyProtection="1">
      <alignment horizontal="center" vertical="center" wrapText="1"/>
    </xf>
    <xf numFmtId="0" fontId="28" fillId="0" borderId="118" xfId="0" applyFont="1" applyFill="1" applyBorder="1" applyAlignment="1" applyProtection="1">
      <alignment horizontal="center" vertical="center" wrapText="1"/>
    </xf>
    <xf numFmtId="0" fontId="28" fillId="0" borderId="119" xfId="0" applyFont="1" applyFill="1" applyBorder="1" applyAlignment="1" applyProtection="1">
      <alignment horizontal="center" vertical="center" wrapText="1"/>
    </xf>
    <xf numFmtId="0" fontId="28" fillId="0" borderId="120" xfId="0" applyFont="1" applyFill="1" applyBorder="1" applyAlignment="1" applyProtection="1">
      <alignment horizontal="center" vertical="center" wrapText="1"/>
    </xf>
    <xf numFmtId="0" fontId="113" fillId="0" borderId="16" xfId="0" applyFont="1" applyFill="1" applyBorder="1" applyAlignment="1" applyProtection="1">
      <alignment horizontal="center" vertical="center"/>
      <protection locked="0"/>
    </xf>
    <xf numFmtId="0" fontId="113" fillId="0" borderId="0" xfId="0" applyFont="1" applyFill="1" applyBorder="1" applyAlignment="1" applyProtection="1">
      <alignment horizontal="center" vertical="center"/>
      <protection locked="0"/>
    </xf>
    <xf numFmtId="0" fontId="113" fillId="0" borderId="17" xfId="0" applyFont="1" applyFill="1" applyBorder="1" applyAlignment="1" applyProtection="1">
      <alignment horizontal="center" vertical="center"/>
      <protection locked="0"/>
    </xf>
    <xf numFmtId="0" fontId="113" fillId="0" borderId="44" xfId="0" applyFont="1" applyFill="1" applyBorder="1" applyAlignment="1" applyProtection="1">
      <alignment horizontal="center" vertical="center"/>
      <protection locked="0"/>
    </xf>
    <xf numFmtId="0" fontId="113" fillId="0" borderId="45" xfId="0" applyFont="1" applyFill="1" applyBorder="1" applyAlignment="1" applyProtection="1">
      <alignment horizontal="center" vertical="center"/>
      <protection locked="0"/>
    </xf>
    <xf numFmtId="0" fontId="113" fillId="0" borderId="46" xfId="0" applyFont="1" applyFill="1" applyBorder="1" applyAlignment="1" applyProtection="1">
      <alignment horizontal="center" vertical="center"/>
      <protection locked="0"/>
    </xf>
    <xf numFmtId="0" fontId="100" fillId="13" borderId="0" xfId="0" applyFont="1" applyFill="1" applyBorder="1" applyAlignment="1" applyProtection="1">
      <alignment horizontal="left" vertical="center"/>
    </xf>
    <xf numFmtId="0" fontId="21" fillId="0" borderId="94" xfId="0" applyFont="1" applyBorder="1" applyAlignment="1" applyProtection="1">
      <alignment horizontal="left" vertical="center" wrapText="1"/>
    </xf>
    <xf numFmtId="0" fontId="21" fillId="0" borderId="55" xfId="0" applyFont="1" applyFill="1" applyBorder="1" applyAlignment="1" applyProtection="1">
      <alignment horizontal="left" vertical="center" wrapText="1"/>
    </xf>
    <xf numFmtId="44" fontId="71" fillId="15" borderId="94" xfId="0" applyNumberFormat="1" applyFont="1" applyFill="1" applyBorder="1" applyAlignment="1" applyProtection="1">
      <alignment horizontal="center" vertical="center" wrapText="1"/>
    </xf>
    <xf numFmtId="44" fontId="71" fillId="0" borderId="94" xfId="0" applyNumberFormat="1" applyFont="1" applyBorder="1" applyAlignment="1" applyProtection="1">
      <alignment horizontal="center" vertical="center" wrapText="1"/>
    </xf>
    <xf numFmtId="44" fontId="21" fillId="0" borderId="94" xfId="0" applyNumberFormat="1" applyFont="1" applyBorder="1" applyAlignment="1" applyProtection="1">
      <alignment horizontal="right" vertical="center"/>
    </xf>
    <xf numFmtId="44" fontId="21" fillId="0" borderId="94" xfId="0" applyNumberFormat="1" applyFont="1" applyBorder="1" applyAlignment="1" applyProtection="1">
      <alignment horizontal="left" vertical="center"/>
    </xf>
    <xf numFmtId="0" fontId="21" fillId="0" borderId="94" xfId="0" applyFont="1" applyFill="1" applyBorder="1" applyAlignment="1" applyProtection="1">
      <alignment horizontal="left" vertical="center" wrapText="1"/>
    </xf>
    <xf numFmtId="164" fontId="21" fillId="0" borderId="94" xfId="7" applyFont="1" applyBorder="1" applyAlignment="1" applyProtection="1">
      <alignment horizontal="right" vertical="center"/>
    </xf>
    <xf numFmtId="0" fontId="102" fillId="11" borderId="75" xfId="0" applyFont="1" applyFill="1" applyBorder="1" applyAlignment="1" applyProtection="1">
      <alignment horizontal="center" vertical="center" wrapText="1"/>
    </xf>
    <xf numFmtId="0" fontId="28" fillId="11" borderId="69" xfId="0" applyFont="1" applyFill="1" applyBorder="1" applyAlignment="1" applyProtection="1">
      <alignment horizontal="center" vertical="center" wrapText="1"/>
    </xf>
    <xf numFmtId="0" fontId="28" fillId="11" borderId="70" xfId="0" applyFont="1" applyFill="1" applyBorder="1" applyAlignment="1" applyProtection="1">
      <alignment horizontal="center" vertical="center" wrapText="1"/>
    </xf>
    <xf numFmtId="0" fontId="52" fillId="11" borderId="75" xfId="0" applyFont="1" applyFill="1" applyBorder="1" applyAlignment="1" applyProtection="1">
      <alignment horizontal="center" vertical="center" wrapText="1"/>
    </xf>
    <xf numFmtId="0" fontId="52" fillId="11" borderId="69" xfId="0" applyFont="1" applyFill="1" applyBorder="1" applyAlignment="1" applyProtection="1">
      <alignment horizontal="center" vertical="center" wrapText="1"/>
    </xf>
    <xf numFmtId="0" fontId="52" fillId="11" borderId="70" xfId="0" applyFont="1" applyFill="1" applyBorder="1" applyAlignment="1" applyProtection="1">
      <alignment horizontal="center" vertical="center" wrapText="1"/>
    </xf>
    <xf numFmtId="44" fontId="52" fillId="11" borderId="69" xfId="0" applyNumberFormat="1" applyFont="1" applyFill="1" applyBorder="1" applyAlignment="1" applyProtection="1">
      <alignment horizontal="center" vertical="center" wrapText="1"/>
    </xf>
    <xf numFmtId="0" fontId="20" fillId="12" borderId="56" xfId="0" applyFont="1" applyFill="1" applyBorder="1" applyAlignment="1" applyProtection="1">
      <alignment horizontal="center" vertical="center" wrapText="1"/>
    </xf>
    <xf numFmtId="44" fontId="20" fillId="0" borderId="94" xfId="0" applyNumberFormat="1" applyFont="1" applyBorder="1" applyAlignment="1" applyProtection="1">
      <alignment horizontal="right" vertical="center"/>
    </xf>
    <xf numFmtId="0" fontId="53" fillId="12" borderId="94" xfId="0" applyFont="1" applyFill="1" applyBorder="1" applyAlignment="1" applyProtection="1">
      <alignment horizontal="center" vertical="center" wrapText="1"/>
    </xf>
    <xf numFmtId="44" fontId="20" fillId="12" borderId="94" xfId="0" applyNumberFormat="1" applyFont="1" applyFill="1" applyBorder="1" applyAlignment="1" applyProtection="1">
      <alignment horizontal="center" vertical="center"/>
    </xf>
    <xf numFmtId="0" fontId="120" fillId="13" borderId="139" xfId="0" applyFont="1" applyFill="1" applyBorder="1" applyAlignment="1" applyProtection="1">
      <alignment horizontal="left" vertical="center" wrapText="1"/>
    </xf>
  </cellXfs>
  <cellStyles count="9">
    <cellStyle name="Euro" xfId="1" xr:uid="{00000000-0005-0000-0000-000000000000}"/>
    <cellStyle name="Euro 2" xfId="2" xr:uid="{00000000-0005-0000-0000-000001000000}"/>
    <cellStyle name="Euro 2 2" xfId="6" xr:uid="{00000000-0005-0000-0000-000002000000}"/>
    <cellStyle name="Hipervínculo" xfId="8" builtinId="8"/>
    <cellStyle name="Millares" xfId="7" builtinId="3"/>
    <cellStyle name="Normal" xfId="0" builtinId="0"/>
    <cellStyle name="Normal 2" xfId="3" xr:uid="{00000000-0005-0000-0000-000005000000}"/>
    <cellStyle name="Normal 2 2" xfId="5" xr:uid="{00000000-0005-0000-0000-000006000000}"/>
    <cellStyle name="Normal 3" xfId="4" xr:uid="{00000000-0005-0000-0000-00000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F3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1DA8AB"/>
      <color rgb="FFF793E9"/>
      <color rgb="FFEFA99B"/>
      <color rgb="FF336699"/>
      <color rgb="FFF3F5FB"/>
      <color rgb="FFDDFFFF"/>
      <color rgb="FF84C6A2"/>
      <color rgb="FF7DC7FF"/>
      <color rgb="FFFF5D5D"/>
      <color rgb="FFFF2D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g"/></Relationships>
</file>

<file path=xl/drawings/_rels/drawing3.xml.rels><?xml version="1.0" encoding="UTF-8" standalone="yes"?>
<Relationships xmlns="http://schemas.openxmlformats.org/package/2006/relationships"><Relationship Id="rId1" Type="http://schemas.openxmlformats.org/officeDocument/2006/relationships/image" Target="../media/image7.jpg"/></Relationships>
</file>

<file path=xl/drawings/_rels/drawing4.xml.rels><?xml version="1.0" encoding="UTF-8" standalone="yes"?>
<Relationships xmlns="http://schemas.openxmlformats.org/package/2006/relationships"><Relationship Id="rId1" Type="http://schemas.openxmlformats.org/officeDocument/2006/relationships/image" Target="../media/image7.jp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jpeg"/><Relationship Id="rId4"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72001</xdr:colOff>
      <xdr:row>10</xdr:row>
      <xdr:rowOff>94684</xdr:rowOff>
    </xdr:from>
    <xdr:to>
      <xdr:col>11</xdr:col>
      <xdr:colOff>1905000</xdr:colOff>
      <xdr:row>66</xdr:row>
      <xdr:rowOff>63898</xdr:rowOff>
    </xdr:to>
    <xdr:pic>
      <xdr:nvPicPr>
        <xdr:cNvPr id="4" name="Imagen 3">
          <a:extLst>
            <a:ext uri="{FF2B5EF4-FFF2-40B4-BE49-F238E27FC236}">
              <a16:creationId xmlns:a16="http://schemas.microsoft.com/office/drawing/2014/main" id="{7BC87239-447C-42E2-82FC-DA6473E07C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2751" y="1936184"/>
          <a:ext cx="7865499" cy="12034214"/>
        </a:xfrm>
        <a:prstGeom prst="rect">
          <a:avLst/>
        </a:prstGeom>
      </xdr:spPr>
    </xdr:pic>
    <xdr:clientData/>
  </xdr:twoCellAnchor>
  <xdr:twoCellAnchor editAs="oneCell">
    <xdr:from>
      <xdr:col>1</xdr:col>
      <xdr:colOff>169685</xdr:colOff>
      <xdr:row>88</xdr:row>
      <xdr:rowOff>133350</xdr:rowOff>
    </xdr:from>
    <xdr:to>
      <xdr:col>12</xdr:col>
      <xdr:colOff>666750</xdr:colOff>
      <xdr:row>95</xdr:row>
      <xdr:rowOff>150419</xdr:rowOff>
    </xdr:to>
    <xdr:pic>
      <xdr:nvPicPr>
        <xdr:cNvPr id="6" name="Imagen 5">
          <a:extLst>
            <a:ext uri="{FF2B5EF4-FFF2-40B4-BE49-F238E27FC236}">
              <a16:creationId xmlns:a16="http://schemas.microsoft.com/office/drawing/2014/main" id="{3D71E1E6-9C83-4681-A9A8-EE112681A4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664985" y="17602200"/>
          <a:ext cx="10841215" cy="1217219"/>
        </a:xfrm>
        <a:prstGeom prst="rect">
          <a:avLst/>
        </a:prstGeom>
      </xdr:spPr>
    </xdr:pic>
    <xdr:clientData/>
  </xdr:twoCellAnchor>
  <xdr:twoCellAnchor editAs="oneCell">
    <xdr:from>
      <xdr:col>5</xdr:col>
      <xdr:colOff>742950</xdr:colOff>
      <xdr:row>86</xdr:row>
      <xdr:rowOff>19050</xdr:rowOff>
    </xdr:from>
    <xdr:to>
      <xdr:col>10</xdr:col>
      <xdr:colOff>704426</xdr:colOff>
      <xdr:row>93</xdr:row>
      <xdr:rowOff>152269</xdr:rowOff>
    </xdr:to>
    <xdr:pic>
      <xdr:nvPicPr>
        <xdr:cNvPr id="2" name="Imagen 1">
          <a:extLst>
            <a:ext uri="{FF2B5EF4-FFF2-40B4-BE49-F238E27FC236}">
              <a16:creationId xmlns:a16="http://schemas.microsoft.com/office/drawing/2014/main" id="{05EF69D4-B93C-4F45-9A1E-06EA577CD4AC}"/>
            </a:ext>
          </a:extLst>
        </xdr:cNvPr>
        <xdr:cNvPicPr>
          <a:picLocks noChangeAspect="1"/>
        </xdr:cNvPicPr>
      </xdr:nvPicPr>
      <xdr:blipFill>
        <a:blip xmlns:r="http://schemas.openxmlformats.org/officeDocument/2006/relationships" r:embed="rId3"/>
        <a:stretch>
          <a:fillRect/>
        </a:stretch>
      </xdr:blipFill>
      <xdr:spPr>
        <a:xfrm>
          <a:off x="4724400" y="17430750"/>
          <a:ext cx="3390476" cy="10476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33</xdr:row>
      <xdr:rowOff>133350</xdr:rowOff>
    </xdr:from>
    <xdr:to>
      <xdr:col>2</xdr:col>
      <xdr:colOff>1644650</xdr:colOff>
      <xdr:row>36</xdr:row>
      <xdr:rowOff>6350</xdr:rowOff>
    </xdr:to>
    <xdr:sp macro="" textlink="">
      <xdr:nvSpPr>
        <xdr:cNvPr id="2" name="Rectangle 12">
          <a:extLst>
            <a:ext uri="{FF2B5EF4-FFF2-40B4-BE49-F238E27FC236}">
              <a16:creationId xmlns:a16="http://schemas.microsoft.com/office/drawing/2014/main" id="{20522C0F-7490-48C9-B69D-B01B86A12AF6}"/>
            </a:ext>
          </a:extLst>
        </xdr:cNvPr>
        <xdr:cNvSpPr>
          <a:spLocks noChangeArrowheads="1"/>
        </xdr:cNvSpPr>
      </xdr:nvSpPr>
      <xdr:spPr bwMode="auto">
        <a:xfrm>
          <a:off x="876300" y="14106525"/>
          <a:ext cx="2139950" cy="930275"/>
        </a:xfrm>
        <a:prstGeom prst="rect">
          <a:avLst/>
        </a:prstGeom>
        <a:solidFill>
          <a:srgbClr val="FFFFFF"/>
        </a:solidFill>
        <a:ln w="9525">
          <a:solidFill>
            <a:schemeClr val="tx1">
              <a:lumMod val="50000"/>
              <a:lumOff val="50000"/>
            </a:schemeClr>
          </a:solidFill>
          <a:prstDash val="sysDash"/>
          <a:miter lim="800000"/>
          <a:headEnd/>
          <a:tailEnd/>
        </a:ln>
      </xdr:spPr>
      <xdr:txBody>
        <a:bodyPr vertOverflow="clip" wrap="square" lIns="27432" tIns="22860" rIns="27432" bIns="0" anchor="t" upright="1"/>
        <a:lstStyle/>
        <a:p>
          <a:pPr algn="ctr" rtl="0">
            <a:defRPr sz="1000"/>
          </a:pPr>
          <a:r>
            <a:rPr lang="es-ES" sz="900" b="0" i="0" strike="noStrike">
              <a:solidFill>
                <a:srgbClr val="000000"/>
              </a:solidFill>
              <a:latin typeface="+mn-lt"/>
            </a:rPr>
            <a:t>Signature / </a:t>
          </a:r>
          <a:r>
            <a:rPr lang="es-ES" sz="900" b="0" i="1" strike="noStrike">
              <a:solidFill>
                <a:srgbClr val="000000"/>
              </a:solidFill>
              <a:latin typeface="+mn-lt"/>
            </a:rPr>
            <a:t>Firma</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104775</xdr:colOff>
      <xdr:row>13</xdr:row>
      <xdr:rowOff>85725</xdr:rowOff>
    </xdr:from>
    <xdr:to>
      <xdr:col>1</xdr:col>
      <xdr:colOff>476250</xdr:colOff>
      <xdr:row>15</xdr:row>
      <xdr:rowOff>2518</xdr:rowOff>
    </xdr:to>
    <xdr:pic>
      <xdr:nvPicPr>
        <xdr:cNvPr id="3" name="Imagen 2">
          <a:extLst>
            <a:ext uri="{FF2B5EF4-FFF2-40B4-BE49-F238E27FC236}">
              <a16:creationId xmlns:a16="http://schemas.microsoft.com/office/drawing/2014/main" id="{AE260F44-1296-4F0D-BD45-002BE6F4374A}"/>
            </a:ext>
          </a:extLst>
        </xdr:cNvPr>
        <xdr:cNvPicPr>
          <a:picLocks noChangeAspect="1"/>
        </xdr:cNvPicPr>
      </xdr:nvPicPr>
      <xdr:blipFill>
        <a:blip xmlns:r="http://schemas.openxmlformats.org/officeDocument/2006/relationships" r:embed="rId1"/>
        <a:stretch>
          <a:fillRect/>
        </a:stretch>
      </xdr:blipFill>
      <xdr:spPr>
        <a:xfrm>
          <a:off x="285750" y="2362200"/>
          <a:ext cx="371475" cy="459718"/>
        </a:xfrm>
        <a:prstGeom prst="rect">
          <a:avLst/>
        </a:prstGeom>
      </xdr:spPr>
    </xdr:pic>
    <xdr:clientData/>
  </xdr:twoCellAnchor>
  <xdr:twoCellAnchor>
    <xdr:from>
      <xdr:col>1</xdr:col>
      <xdr:colOff>495300</xdr:colOff>
      <xdr:row>41</xdr:row>
      <xdr:rowOff>171449</xdr:rowOff>
    </xdr:from>
    <xdr:to>
      <xdr:col>1</xdr:col>
      <xdr:colOff>2257425</xdr:colOff>
      <xdr:row>44</xdr:row>
      <xdr:rowOff>9525</xdr:rowOff>
    </xdr:to>
    <xdr:sp macro="" textlink="">
      <xdr:nvSpPr>
        <xdr:cNvPr id="4" name="Rectangle 12">
          <a:extLst>
            <a:ext uri="{FF2B5EF4-FFF2-40B4-BE49-F238E27FC236}">
              <a16:creationId xmlns:a16="http://schemas.microsoft.com/office/drawing/2014/main" id="{B59AF086-F37E-4529-92F6-AB4FEC3C3CEE}"/>
            </a:ext>
          </a:extLst>
        </xdr:cNvPr>
        <xdr:cNvSpPr>
          <a:spLocks noChangeArrowheads="1"/>
        </xdr:cNvSpPr>
      </xdr:nvSpPr>
      <xdr:spPr bwMode="auto">
        <a:xfrm>
          <a:off x="676275" y="7953374"/>
          <a:ext cx="1762125" cy="904876"/>
        </a:xfrm>
        <a:prstGeom prst="rect">
          <a:avLst/>
        </a:prstGeom>
        <a:solidFill>
          <a:srgbClr val="FFFFFF"/>
        </a:solidFill>
        <a:ln w="9525">
          <a:solidFill>
            <a:schemeClr val="tx1">
              <a:lumMod val="50000"/>
              <a:lumOff val="50000"/>
            </a:schemeClr>
          </a:solidFill>
          <a:prstDash val="sysDash"/>
          <a:miter lim="800000"/>
          <a:headEnd/>
          <a:tailEnd/>
        </a:ln>
      </xdr:spPr>
      <xdr:txBody>
        <a:bodyPr vertOverflow="clip" wrap="square" lIns="27432" tIns="22860" rIns="27432" bIns="0" anchor="t" upright="1"/>
        <a:lstStyle/>
        <a:p>
          <a:pPr algn="ctr" rtl="0">
            <a:defRPr sz="1000"/>
          </a:pPr>
          <a:r>
            <a:rPr lang="es-ES" sz="900" b="0" i="0" strike="noStrike">
              <a:solidFill>
                <a:srgbClr val="000000"/>
              </a:solidFill>
              <a:latin typeface="+mn-lt"/>
            </a:rPr>
            <a:t>Signature / </a:t>
          </a:r>
          <a:r>
            <a:rPr lang="es-ES" sz="900" b="0" i="1" strike="noStrike">
              <a:solidFill>
                <a:srgbClr val="000000"/>
              </a:solidFill>
              <a:latin typeface="+mn-lt"/>
            </a:rPr>
            <a:t>Firma</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57150</xdr:colOff>
      <xdr:row>13</xdr:row>
      <xdr:rowOff>73316</xdr:rowOff>
    </xdr:from>
    <xdr:to>
      <xdr:col>1</xdr:col>
      <xdr:colOff>476250</xdr:colOff>
      <xdr:row>14</xdr:row>
      <xdr:rowOff>266700</xdr:rowOff>
    </xdr:to>
    <xdr:pic>
      <xdr:nvPicPr>
        <xdr:cNvPr id="2" name="Imagen 1">
          <a:extLst>
            <a:ext uri="{FF2B5EF4-FFF2-40B4-BE49-F238E27FC236}">
              <a16:creationId xmlns:a16="http://schemas.microsoft.com/office/drawing/2014/main" id="{A8065D0B-3DE6-435F-A235-EA4F6C43DD70}"/>
            </a:ext>
          </a:extLst>
        </xdr:cNvPr>
        <xdr:cNvPicPr>
          <a:picLocks noChangeAspect="1"/>
        </xdr:cNvPicPr>
      </xdr:nvPicPr>
      <xdr:blipFill>
        <a:blip xmlns:r="http://schemas.openxmlformats.org/officeDocument/2006/relationships" r:embed="rId1"/>
        <a:stretch>
          <a:fillRect/>
        </a:stretch>
      </xdr:blipFill>
      <xdr:spPr>
        <a:xfrm>
          <a:off x="314325" y="2740316"/>
          <a:ext cx="419100" cy="574384"/>
        </a:xfrm>
        <a:prstGeom prst="rect">
          <a:avLst/>
        </a:prstGeom>
      </xdr:spPr>
    </xdr:pic>
    <xdr:clientData/>
  </xdr:twoCellAnchor>
  <xdr:twoCellAnchor editAs="oneCell">
    <xdr:from>
      <xdr:col>1</xdr:col>
      <xdr:colOff>47625</xdr:colOff>
      <xdr:row>25</xdr:row>
      <xdr:rowOff>57150</xdr:rowOff>
    </xdr:from>
    <xdr:to>
      <xdr:col>1</xdr:col>
      <xdr:colOff>436708</xdr:colOff>
      <xdr:row>26</xdr:row>
      <xdr:rowOff>268834</xdr:rowOff>
    </xdr:to>
    <xdr:pic>
      <xdr:nvPicPr>
        <xdr:cNvPr id="3" name="Imagen 2">
          <a:extLst>
            <a:ext uri="{FF2B5EF4-FFF2-40B4-BE49-F238E27FC236}">
              <a16:creationId xmlns:a16="http://schemas.microsoft.com/office/drawing/2014/main" id="{0506E63B-2EB3-49D9-8077-7BAFD06EC8A7}"/>
            </a:ext>
          </a:extLst>
        </xdr:cNvPr>
        <xdr:cNvPicPr>
          <a:picLocks noChangeAspect="1"/>
        </xdr:cNvPicPr>
      </xdr:nvPicPr>
      <xdr:blipFill>
        <a:blip xmlns:r="http://schemas.openxmlformats.org/officeDocument/2006/relationships" r:embed="rId2"/>
        <a:stretch>
          <a:fillRect/>
        </a:stretch>
      </xdr:blipFill>
      <xdr:spPr>
        <a:xfrm>
          <a:off x="304800" y="6696075"/>
          <a:ext cx="389083" cy="716509"/>
        </a:xfrm>
        <a:prstGeom prst="rect">
          <a:avLst/>
        </a:prstGeom>
      </xdr:spPr>
    </xdr:pic>
    <xdr:clientData/>
  </xdr:twoCellAnchor>
  <xdr:twoCellAnchor>
    <xdr:from>
      <xdr:col>1</xdr:col>
      <xdr:colOff>0</xdr:colOff>
      <xdr:row>41</xdr:row>
      <xdr:rowOff>0</xdr:rowOff>
    </xdr:from>
    <xdr:to>
      <xdr:col>2</xdr:col>
      <xdr:colOff>149225</xdr:colOff>
      <xdr:row>43</xdr:row>
      <xdr:rowOff>292100</xdr:rowOff>
    </xdr:to>
    <xdr:sp macro="" textlink="">
      <xdr:nvSpPr>
        <xdr:cNvPr id="5" name="Rectangle 12">
          <a:extLst>
            <a:ext uri="{FF2B5EF4-FFF2-40B4-BE49-F238E27FC236}">
              <a16:creationId xmlns:a16="http://schemas.microsoft.com/office/drawing/2014/main" id="{C343B1E2-EB89-4CD5-979A-51085133BE12}"/>
            </a:ext>
          </a:extLst>
        </xdr:cNvPr>
        <xdr:cNvSpPr>
          <a:spLocks noChangeArrowheads="1"/>
        </xdr:cNvSpPr>
      </xdr:nvSpPr>
      <xdr:spPr bwMode="auto">
        <a:xfrm>
          <a:off x="1304925" y="10934700"/>
          <a:ext cx="2101850" cy="977900"/>
        </a:xfrm>
        <a:prstGeom prst="rect">
          <a:avLst/>
        </a:prstGeom>
        <a:solidFill>
          <a:srgbClr val="FFFFFF"/>
        </a:solidFill>
        <a:ln w="9525">
          <a:solidFill>
            <a:schemeClr val="tx1">
              <a:lumMod val="50000"/>
              <a:lumOff val="50000"/>
            </a:schemeClr>
          </a:solidFill>
          <a:prstDash val="sysDash"/>
          <a:miter lim="800000"/>
          <a:headEnd/>
          <a:tailEnd/>
        </a:ln>
      </xdr:spPr>
      <xdr:txBody>
        <a:bodyPr vertOverflow="clip" wrap="square" lIns="27432" tIns="22860" rIns="27432" bIns="0" anchor="t" upright="1"/>
        <a:lstStyle/>
        <a:p>
          <a:pPr algn="ctr" rtl="0">
            <a:defRPr sz="1000"/>
          </a:pPr>
          <a:r>
            <a:rPr lang="es-ES" sz="900" b="0" i="0" strike="noStrike">
              <a:solidFill>
                <a:srgbClr val="000000"/>
              </a:solidFill>
              <a:latin typeface="+mn-lt"/>
            </a:rPr>
            <a:t>Signature / </a:t>
          </a:r>
          <a:r>
            <a:rPr lang="es-ES" sz="900" b="0" i="1" strike="noStrike">
              <a:solidFill>
                <a:srgbClr val="000000"/>
              </a:solidFill>
              <a:latin typeface="+mn-lt"/>
            </a:rPr>
            <a:t>Firma</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58016</xdr:colOff>
      <xdr:row>13</xdr:row>
      <xdr:rowOff>113542</xdr:rowOff>
    </xdr:from>
    <xdr:to>
      <xdr:col>1</xdr:col>
      <xdr:colOff>1677266</xdr:colOff>
      <xdr:row>14</xdr:row>
      <xdr:rowOff>235373</xdr:rowOff>
    </xdr:to>
    <xdr:pic>
      <xdr:nvPicPr>
        <xdr:cNvPr id="4" name="Imagen 3">
          <a:extLst>
            <a:ext uri="{FF2B5EF4-FFF2-40B4-BE49-F238E27FC236}">
              <a16:creationId xmlns:a16="http://schemas.microsoft.com/office/drawing/2014/main" id="{58D7796D-E94A-48B6-86F8-687965FE0015}"/>
            </a:ext>
          </a:extLst>
        </xdr:cNvPr>
        <xdr:cNvPicPr>
          <a:picLocks noChangeAspect="1"/>
        </xdr:cNvPicPr>
      </xdr:nvPicPr>
      <xdr:blipFill>
        <a:blip xmlns:r="http://schemas.openxmlformats.org/officeDocument/2006/relationships" r:embed="rId1"/>
        <a:stretch>
          <a:fillRect/>
        </a:stretch>
      </xdr:blipFill>
      <xdr:spPr>
        <a:xfrm>
          <a:off x="239857" y="2477474"/>
          <a:ext cx="1619250" cy="502831"/>
        </a:xfrm>
        <a:prstGeom prst="rect">
          <a:avLst/>
        </a:prstGeom>
      </xdr:spPr>
    </xdr:pic>
    <xdr:clientData/>
  </xdr:twoCellAnchor>
  <xdr:twoCellAnchor editAs="oneCell">
    <xdr:from>
      <xdr:col>1</xdr:col>
      <xdr:colOff>95250</xdr:colOff>
      <xdr:row>23</xdr:row>
      <xdr:rowOff>119815</xdr:rowOff>
    </xdr:from>
    <xdr:to>
      <xdr:col>1</xdr:col>
      <xdr:colOff>635340</xdr:colOff>
      <xdr:row>24</xdr:row>
      <xdr:rowOff>207818</xdr:rowOff>
    </xdr:to>
    <xdr:pic>
      <xdr:nvPicPr>
        <xdr:cNvPr id="5" name="Imagen 4">
          <a:extLst>
            <a:ext uri="{FF2B5EF4-FFF2-40B4-BE49-F238E27FC236}">
              <a16:creationId xmlns:a16="http://schemas.microsoft.com/office/drawing/2014/main" id="{BA3E152E-653F-42F7-9E78-172ABD3928E7}"/>
            </a:ext>
          </a:extLst>
        </xdr:cNvPr>
        <xdr:cNvPicPr>
          <a:picLocks noChangeAspect="1"/>
        </xdr:cNvPicPr>
      </xdr:nvPicPr>
      <xdr:blipFill>
        <a:blip xmlns:r="http://schemas.openxmlformats.org/officeDocument/2006/relationships" r:embed="rId2"/>
        <a:stretch>
          <a:fillRect/>
        </a:stretch>
      </xdr:blipFill>
      <xdr:spPr>
        <a:xfrm>
          <a:off x="276225" y="4577515"/>
          <a:ext cx="540090" cy="470735"/>
        </a:xfrm>
        <a:prstGeom prst="rect">
          <a:avLst/>
        </a:prstGeom>
      </xdr:spPr>
    </xdr:pic>
    <xdr:clientData/>
  </xdr:twoCellAnchor>
  <xdr:twoCellAnchor>
    <xdr:from>
      <xdr:col>1</xdr:col>
      <xdr:colOff>342900</xdr:colOff>
      <xdr:row>41</xdr:row>
      <xdr:rowOff>47625</xdr:rowOff>
    </xdr:from>
    <xdr:to>
      <xdr:col>1</xdr:col>
      <xdr:colOff>2406650</xdr:colOff>
      <xdr:row>44</xdr:row>
      <xdr:rowOff>234950</xdr:rowOff>
    </xdr:to>
    <xdr:sp macro="" textlink="">
      <xdr:nvSpPr>
        <xdr:cNvPr id="6" name="Rectangle 12">
          <a:extLst>
            <a:ext uri="{FF2B5EF4-FFF2-40B4-BE49-F238E27FC236}">
              <a16:creationId xmlns:a16="http://schemas.microsoft.com/office/drawing/2014/main" id="{801ADDBF-11BC-45DE-905A-D8E601143409}"/>
            </a:ext>
          </a:extLst>
        </xdr:cNvPr>
        <xdr:cNvSpPr>
          <a:spLocks noChangeArrowheads="1"/>
        </xdr:cNvSpPr>
      </xdr:nvSpPr>
      <xdr:spPr bwMode="auto">
        <a:xfrm>
          <a:off x="523875" y="8543925"/>
          <a:ext cx="2063750" cy="835025"/>
        </a:xfrm>
        <a:prstGeom prst="rect">
          <a:avLst/>
        </a:prstGeom>
        <a:solidFill>
          <a:srgbClr val="FFFFFF"/>
        </a:solidFill>
        <a:ln w="9525">
          <a:solidFill>
            <a:schemeClr val="tx1">
              <a:lumMod val="50000"/>
              <a:lumOff val="50000"/>
            </a:schemeClr>
          </a:solidFill>
          <a:prstDash val="sysDash"/>
          <a:miter lim="800000"/>
          <a:headEnd/>
          <a:tailEnd/>
        </a:ln>
      </xdr:spPr>
      <xdr:txBody>
        <a:bodyPr vertOverflow="clip" wrap="square" lIns="27432" tIns="22860" rIns="27432" bIns="0" anchor="t" upright="1"/>
        <a:lstStyle/>
        <a:p>
          <a:pPr algn="ctr" rtl="0">
            <a:defRPr sz="1000"/>
          </a:pPr>
          <a:r>
            <a:rPr lang="es-ES" sz="900" b="0" i="0" strike="noStrike">
              <a:solidFill>
                <a:srgbClr val="000000"/>
              </a:solidFill>
              <a:latin typeface="+mn-lt"/>
            </a:rPr>
            <a:t>Signature / </a:t>
          </a:r>
          <a:r>
            <a:rPr lang="es-ES" sz="900" b="0" i="1" strike="noStrike">
              <a:solidFill>
                <a:srgbClr val="000000"/>
              </a:solidFill>
              <a:latin typeface="+mn-lt"/>
            </a:rPr>
            <a:t>Firma</a:t>
          </a:r>
        </a:p>
      </xdr:txBody>
    </xdr:sp>
    <xdr:clientData/>
  </xdr:twoCellAnchor>
  <xdr:twoCellAnchor editAs="oneCell">
    <xdr:from>
      <xdr:col>1</xdr:col>
      <xdr:colOff>106507</xdr:colOff>
      <xdr:row>29</xdr:row>
      <xdr:rowOff>31173</xdr:rowOff>
    </xdr:from>
    <xdr:to>
      <xdr:col>1</xdr:col>
      <xdr:colOff>567163</xdr:colOff>
      <xdr:row>30</xdr:row>
      <xdr:rowOff>269299</xdr:rowOff>
    </xdr:to>
    <xdr:pic>
      <xdr:nvPicPr>
        <xdr:cNvPr id="3" name="Imagen 2">
          <a:extLst>
            <a:ext uri="{FF2B5EF4-FFF2-40B4-BE49-F238E27FC236}">
              <a16:creationId xmlns:a16="http://schemas.microsoft.com/office/drawing/2014/main" id="{3DE743B1-10B2-4F68-B491-9D732AC2C066}"/>
            </a:ext>
          </a:extLst>
        </xdr:cNvPr>
        <xdr:cNvPicPr>
          <a:picLocks noChangeAspect="1"/>
        </xdr:cNvPicPr>
      </xdr:nvPicPr>
      <xdr:blipFill>
        <a:blip xmlns:r="http://schemas.openxmlformats.org/officeDocument/2006/relationships" r:embed="rId3"/>
        <a:stretch>
          <a:fillRect/>
        </a:stretch>
      </xdr:blipFill>
      <xdr:spPr>
        <a:xfrm>
          <a:off x="288348" y="5780809"/>
          <a:ext cx="460656" cy="61912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305533</xdr:colOff>
      <xdr:row>19</xdr:row>
      <xdr:rowOff>102367</xdr:rowOff>
    </xdr:from>
    <xdr:ext cx="2324100" cy="376513"/>
    <xdr:sp macro="" textlink="">
      <xdr:nvSpPr>
        <xdr:cNvPr id="18" name="CuadroTexto 17">
          <a:extLst>
            <a:ext uri="{FF2B5EF4-FFF2-40B4-BE49-F238E27FC236}">
              <a16:creationId xmlns:a16="http://schemas.microsoft.com/office/drawing/2014/main" id="{EF24E70F-4FA1-42FE-B4D1-E7670230A4BD}"/>
            </a:ext>
          </a:extLst>
        </xdr:cNvPr>
        <xdr:cNvSpPr txBox="1"/>
      </xdr:nvSpPr>
      <xdr:spPr>
        <a:xfrm>
          <a:off x="473006" y="5932504"/>
          <a:ext cx="2324100" cy="3765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50">
              <a:solidFill>
                <a:srgbClr val="336699"/>
              </a:solidFill>
              <a:latin typeface="HelveticaNeueLT Std" panose="020B0604020202020204" pitchFamily="34" charset="0"/>
            </a:rPr>
            <a:t>Regular totem (229x97,5 cm) 1 or 2 sides</a:t>
          </a:r>
        </a:p>
      </xdr:txBody>
    </xdr:sp>
    <xdr:clientData/>
  </xdr:oneCellAnchor>
  <xdr:oneCellAnchor>
    <xdr:from>
      <xdr:col>3</xdr:col>
      <xdr:colOff>2931</xdr:colOff>
      <xdr:row>19</xdr:row>
      <xdr:rowOff>86142</xdr:rowOff>
    </xdr:from>
    <xdr:ext cx="1476375" cy="376513"/>
    <xdr:sp macro="" textlink="">
      <xdr:nvSpPr>
        <xdr:cNvPr id="19" name="CuadroTexto 18">
          <a:extLst>
            <a:ext uri="{FF2B5EF4-FFF2-40B4-BE49-F238E27FC236}">
              <a16:creationId xmlns:a16="http://schemas.microsoft.com/office/drawing/2014/main" id="{9D3915F7-3F3F-4DFA-BA5A-1349CD67D178}"/>
            </a:ext>
          </a:extLst>
        </xdr:cNvPr>
        <xdr:cNvSpPr txBox="1"/>
      </xdr:nvSpPr>
      <xdr:spPr>
        <a:xfrm>
          <a:off x="2651090" y="5916279"/>
          <a:ext cx="1476375" cy="3765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50">
              <a:solidFill>
                <a:srgbClr val="336699"/>
              </a:solidFill>
              <a:latin typeface="HelveticaNeueLT Std" panose="020B0604020202020204" pitchFamily="34" charset="0"/>
            </a:rPr>
            <a:t>Skinny totem (197x50 cm) 1 or 2 sides</a:t>
          </a:r>
        </a:p>
      </xdr:txBody>
    </xdr:sp>
    <xdr:clientData/>
  </xdr:oneCellAnchor>
  <xdr:oneCellAnchor>
    <xdr:from>
      <xdr:col>4</xdr:col>
      <xdr:colOff>195105</xdr:colOff>
      <xdr:row>19</xdr:row>
      <xdr:rowOff>95668</xdr:rowOff>
    </xdr:from>
    <xdr:ext cx="1581150" cy="241028"/>
    <xdr:sp macro="" textlink="">
      <xdr:nvSpPr>
        <xdr:cNvPr id="20" name="CuadroTexto 19">
          <a:extLst>
            <a:ext uri="{FF2B5EF4-FFF2-40B4-BE49-F238E27FC236}">
              <a16:creationId xmlns:a16="http://schemas.microsoft.com/office/drawing/2014/main" id="{BA253BC5-71A1-49A1-BFE0-65A9B75437A8}"/>
            </a:ext>
          </a:extLst>
        </xdr:cNvPr>
        <xdr:cNvSpPr txBox="1"/>
      </xdr:nvSpPr>
      <xdr:spPr>
        <a:xfrm>
          <a:off x="4423786" y="5821135"/>
          <a:ext cx="1581150" cy="2410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50">
              <a:solidFill>
                <a:srgbClr val="336699"/>
              </a:solidFill>
              <a:latin typeface="HelveticaNeueLT Std" panose="020B0604020202020204" pitchFamily="34" charset="0"/>
            </a:rPr>
            <a:t>Water dispenser</a:t>
          </a:r>
          <a:r>
            <a:rPr lang="es-ES" sz="950" baseline="0">
              <a:solidFill>
                <a:srgbClr val="336699"/>
              </a:solidFill>
              <a:latin typeface="HelveticaNeueLT Std" panose="020B0604020202020204" pitchFamily="34" charset="0"/>
            </a:rPr>
            <a:t> </a:t>
          </a:r>
          <a:endParaRPr lang="es-ES" sz="950">
            <a:solidFill>
              <a:srgbClr val="336699"/>
            </a:solidFill>
            <a:latin typeface="HelveticaNeueLT Std" panose="020B0604020202020204" pitchFamily="34" charset="0"/>
          </a:endParaRPr>
        </a:p>
      </xdr:txBody>
    </xdr:sp>
    <xdr:clientData/>
  </xdr:oneCellAnchor>
  <xdr:twoCellAnchor editAs="oneCell">
    <xdr:from>
      <xdr:col>2</xdr:col>
      <xdr:colOff>431334</xdr:colOff>
      <xdr:row>14</xdr:row>
      <xdr:rowOff>161746</xdr:rowOff>
    </xdr:from>
    <xdr:to>
      <xdr:col>2</xdr:col>
      <xdr:colOff>1589064</xdr:colOff>
      <xdr:row>18</xdr:row>
      <xdr:rowOff>565219</xdr:rowOff>
    </xdr:to>
    <xdr:pic>
      <xdr:nvPicPr>
        <xdr:cNvPr id="4" name="Imagen 3">
          <a:extLst>
            <a:ext uri="{FF2B5EF4-FFF2-40B4-BE49-F238E27FC236}">
              <a16:creationId xmlns:a16="http://schemas.microsoft.com/office/drawing/2014/main" id="{F4CF712A-E870-48C5-8929-B38C2F36898B}"/>
            </a:ext>
          </a:extLst>
        </xdr:cNvPr>
        <xdr:cNvPicPr>
          <a:picLocks noChangeAspect="1"/>
        </xdr:cNvPicPr>
      </xdr:nvPicPr>
      <xdr:blipFill>
        <a:blip xmlns:r="http://schemas.openxmlformats.org/officeDocument/2006/relationships" r:embed="rId1"/>
        <a:stretch>
          <a:fillRect/>
        </a:stretch>
      </xdr:blipFill>
      <xdr:spPr>
        <a:xfrm>
          <a:off x="1007021" y="3259988"/>
          <a:ext cx="1157730" cy="244454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3</xdr:col>
      <xdr:colOff>320011</xdr:colOff>
      <xdr:row>14</xdr:row>
      <xdr:rowOff>215661</xdr:rowOff>
    </xdr:from>
    <xdr:to>
      <xdr:col>3</xdr:col>
      <xdr:colOff>1008368</xdr:colOff>
      <xdr:row>18</xdr:row>
      <xdr:rowOff>537532</xdr:rowOff>
    </xdr:to>
    <xdr:pic>
      <xdr:nvPicPr>
        <xdr:cNvPr id="5" name="Imagen 4">
          <a:extLst>
            <a:ext uri="{FF2B5EF4-FFF2-40B4-BE49-F238E27FC236}">
              <a16:creationId xmlns:a16="http://schemas.microsoft.com/office/drawing/2014/main" id="{3603CE9B-855B-4F6C-8662-45A8BC94A5B5}"/>
            </a:ext>
          </a:extLst>
        </xdr:cNvPr>
        <xdr:cNvPicPr>
          <a:picLocks noChangeAspect="1"/>
        </xdr:cNvPicPr>
      </xdr:nvPicPr>
      <xdr:blipFill>
        <a:blip xmlns:r="http://schemas.openxmlformats.org/officeDocument/2006/relationships" r:embed="rId2"/>
        <a:stretch>
          <a:fillRect/>
        </a:stretch>
      </xdr:blipFill>
      <xdr:spPr>
        <a:xfrm>
          <a:off x="3104242" y="3313903"/>
          <a:ext cx="688357" cy="2362943"/>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4</xdr:col>
      <xdr:colOff>463587</xdr:colOff>
      <xdr:row>14</xdr:row>
      <xdr:rowOff>209340</xdr:rowOff>
    </xdr:from>
    <xdr:to>
      <xdr:col>6</xdr:col>
      <xdr:colOff>2708</xdr:colOff>
      <xdr:row>18</xdr:row>
      <xdr:rowOff>554752</xdr:rowOff>
    </xdr:to>
    <xdr:pic>
      <xdr:nvPicPr>
        <xdr:cNvPr id="6" name="Imagen 5">
          <a:extLst>
            <a:ext uri="{FF2B5EF4-FFF2-40B4-BE49-F238E27FC236}">
              <a16:creationId xmlns:a16="http://schemas.microsoft.com/office/drawing/2014/main" id="{2F69C58B-D3AD-4946-88CD-1E37A4F2266C}"/>
            </a:ext>
          </a:extLst>
        </xdr:cNvPr>
        <xdr:cNvPicPr>
          <a:picLocks noChangeAspect="1"/>
        </xdr:cNvPicPr>
      </xdr:nvPicPr>
      <xdr:blipFill>
        <a:blip xmlns:r="http://schemas.openxmlformats.org/officeDocument/2006/relationships" r:embed="rId3"/>
        <a:stretch>
          <a:fillRect/>
        </a:stretch>
      </xdr:blipFill>
      <xdr:spPr>
        <a:xfrm>
          <a:off x="4692268" y="3307582"/>
          <a:ext cx="1087301" cy="2386484"/>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162643</xdr:colOff>
      <xdr:row>11</xdr:row>
      <xdr:rowOff>30189</xdr:rowOff>
    </xdr:from>
    <xdr:to>
      <xdr:col>1</xdr:col>
      <xdr:colOff>534116</xdr:colOff>
      <xdr:row>14</xdr:row>
      <xdr:rowOff>242222</xdr:rowOff>
    </xdr:to>
    <xdr:pic>
      <xdr:nvPicPr>
        <xdr:cNvPr id="4" name="Imagen 3">
          <a:extLst>
            <a:ext uri="{FF2B5EF4-FFF2-40B4-BE49-F238E27FC236}">
              <a16:creationId xmlns:a16="http://schemas.microsoft.com/office/drawing/2014/main" id="{52E14636-2431-4BA0-83BF-E69451B8FA55}"/>
            </a:ext>
          </a:extLst>
        </xdr:cNvPr>
        <xdr:cNvPicPr>
          <a:picLocks noChangeAspect="1"/>
        </xdr:cNvPicPr>
      </xdr:nvPicPr>
      <xdr:blipFill>
        <a:blip xmlns:r="http://schemas.openxmlformats.org/officeDocument/2006/relationships" r:embed="rId1"/>
        <a:stretch>
          <a:fillRect/>
        </a:stretch>
      </xdr:blipFill>
      <xdr:spPr>
        <a:xfrm>
          <a:off x="336756" y="1976157"/>
          <a:ext cx="371473" cy="703646"/>
        </a:xfrm>
        <a:prstGeom prst="rect">
          <a:avLst/>
        </a:prstGeom>
      </xdr:spPr>
    </xdr:pic>
    <xdr:clientData/>
  </xdr:twoCellAnchor>
  <xdr:twoCellAnchor editAs="oneCell">
    <xdr:from>
      <xdr:col>1</xdr:col>
      <xdr:colOff>142876</xdr:colOff>
      <xdr:row>25</xdr:row>
      <xdr:rowOff>18466</xdr:rowOff>
    </xdr:from>
    <xdr:to>
      <xdr:col>1</xdr:col>
      <xdr:colOff>514053</xdr:colOff>
      <xdr:row>28</xdr:row>
      <xdr:rowOff>0</xdr:rowOff>
    </xdr:to>
    <xdr:pic>
      <xdr:nvPicPr>
        <xdr:cNvPr id="5" name="Imagen 4">
          <a:extLst>
            <a:ext uri="{FF2B5EF4-FFF2-40B4-BE49-F238E27FC236}">
              <a16:creationId xmlns:a16="http://schemas.microsoft.com/office/drawing/2014/main" id="{F576B323-A5F8-4139-A3E4-98E277269B4D}"/>
            </a:ext>
          </a:extLst>
        </xdr:cNvPr>
        <xdr:cNvPicPr>
          <a:picLocks noChangeAspect="1"/>
        </xdr:cNvPicPr>
      </xdr:nvPicPr>
      <xdr:blipFill>
        <a:blip xmlns:r="http://schemas.openxmlformats.org/officeDocument/2006/relationships" r:embed="rId2"/>
        <a:stretch>
          <a:fillRect/>
        </a:stretch>
      </xdr:blipFill>
      <xdr:spPr>
        <a:xfrm>
          <a:off x="323851" y="4685716"/>
          <a:ext cx="371177" cy="543509"/>
        </a:xfrm>
        <a:prstGeom prst="rect">
          <a:avLst/>
        </a:prstGeom>
      </xdr:spPr>
    </xdr:pic>
    <xdr:clientData/>
  </xdr:twoCellAnchor>
  <xdr:twoCellAnchor>
    <xdr:from>
      <xdr:col>1</xdr:col>
      <xdr:colOff>514350</xdr:colOff>
      <xdr:row>41</xdr:row>
      <xdr:rowOff>9525</xdr:rowOff>
    </xdr:from>
    <xdr:to>
      <xdr:col>3</xdr:col>
      <xdr:colOff>0</xdr:colOff>
      <xdr:row>43</xdr:row>
      <xdr:rowOff>330200</xdr:rowOff>
    </xdr:to>
    <xdr:sp macro="" textlink="">
      <xdr:nvSpPr>
        <xdr:cNvPr id="6" name="Rectangle 12">
          <a:extLst>
            <a:ext uri="{FF2B5EF4-FFF2-40B4-BE49-F238E27FC236}">
              <a16:creationId xmlns:a16="http://schemas.microsoft.com/office/drawing/2014/main" id="{1C14A7D3-03EE-427E-99D2-DEBACB29F54B}"/>
            </a:ext>
          </a:extLst>
        </xdr:cNvPr>
        <xdr:cNvSpPr>
          <a:spLocks noChangeArrowheads="1"/>
        </xdr:cNvSpPr>
      </xdr:nvSpPr>
      <xdr:spPr bwMode="auto">
        <a:xfrm>
          <a:off x="1057275" y="11039475"/>
          <a:ext cx="2101850" cy="1006475"/>
        </a:xfrm>
        <a:prstGeom prst="rect">
          <a:avLst/>
        </a:prstGeom>
        <a:solidFill>
          <a:srgbClr val="FFFFFF"/>
        </a:solidFill>
        <a:ln w="9525">
          <a:solidFill>
            <a:schemeClr val="tx1">
              <a:lumMod val="50000"/>
              <a:lumOff val="50000"/>
            </a:schemeClr>
          </a:solidFill>
          <a:prstDash val="sysDash"/>
          <a:miter lim="800000"/>
          <a:headEnd/>
          <a:tailEnd/>
        </a:ln>
      </xdr:spPr>
      <xdr:txBody>
        <a:bodyPr vertOverflow="clip" wrap="square" lIns="27432" tIns="22860" rIns="27432" bIns="0" anchor="t" upright="1"/>
        <a:lstStyle/>
        <a:p>
          <a:pPr algn="ctr" rtl="0">
            <a:defRPr sz="1000"/>
          </a:pPr>
          <a:r>
            <a:rPr lang="es-ES" sz="900" b="0" i="0" strike="noStrike">
              <a:solidFill>
                <a:srgbClr val="000000"/>
              </a:solidFill>
              <a:latin typeface="+mn-lt"/>
            </a:rPr>
            <a:t>Signature / </a:t>
          </a:r>
          <a:r>
            <a:rPr lang="es-ES" sz="900" b="0" i="1" strike="noStrike">
              <a:solidFill>
                <a:srgbClr val="000000"/>
              </a:solidFill>
              <a:latin typeface="+mn-lt"/>
            </a:rPr>
            <a:t>Firma</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1276350</xdr:colOff>
      <xdr:row>24</xdr:row>
      <xdr:rowOff>171450</xdr:rowOff>
    </xdr:from>
    <xdr:to>
      <xdr:col>7</xdr:col>
      <xdr:colOff>771525</xdr:colOff>
      <xdr:row>30</xdr:row>
      <xdr:rowOff>142875</xdr:rowOff>
    </xdr:to>
    <xdr:sp macro="" textlink="">
      <xdr:nvSpPr>
        <xdr:cNvPr id="4" name="Rectangle 12">
          <a:extLst>
            <a:ext uri="{FF2B5EF4-FFF2-40B4-BE49-F238E27FC236}">
              <a16:creationId xmlns:a16="http://schemas.microsoft.com/office/drawing/2014/main" id="{4EE43AD4-FCCD-4698-8A25-D65CCD8964BF}"/>
            </a:ext>
          </a:extLst>
        </xdr:cNvPr>
        <xdr:cNvSpPr>
          <a:spLocks noChangeArrowheads="1"/>
        </xdr:cNvSpPr>
      </xdr:nvSpPr>
      <xdr:spPr bwMode="auto">
        <a:xfrm>
          <a:off x="2838450" y="7620000"/>
          <a:ext cx="2647950" cy="1162050"/>
        </a:xfrm>
        <a:prstGeom prst="rect">
          <a:avLst/>
        </a:prstGeom>
        <a:solidFill>
          <a:srgbClr val="FFFFFF"/>
        </a:solidFill>
        <a:ln w="9525">
          <a:solidFill>
            <a:schemeClr val="tx1">
              <a:lumMod val="50000"/>
              <a:lumOff val="50000"/>
            </a:schemeClr>
          </a:solidFill>
          <a:prstDash val="sysDash"/>
          <a:miter lim="800000"/>
          <a:headEnd/>
          <a:tailEnd/>
        </a:ln>
      </xdr:spPr>
      <xdr:txBody>
        <a:bodyPr vertOverflow="clip" wrap="square" lIns="27432" tIns="22860" rIns="27432" bIns="0" anchor="t" upright="1"/>
        <a:lstStyle/>
        <a:p>
          <a:pPr algn="ctr" rtl="0">
            <a:defRPr sz="1000"/>
          </a:pPr>
          <a:r>
            <a:rPr lang="es-ES" sz="900" b="0" i="0" strike="noStrike">
              <a:solidFill>
                <a:srgbClr val="000000"/>
              </a:solidFill>
              <a:latin typeface="+mn-lt"/>
            </a:rPr>
            <a:t>Signature / </a:t>
          </a:r>
          <a:r>
            <a:rPr lang="es-ES" sz="900" b="0" i="1" strike="noStrike">
              <a:solidFill>
                <a:srgbClr val="000000"/>
              </a:solidFill>
              <a:latin typeface="+mn-lt"/>
            </a:rPr>
            <a:t>Firma</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30</xdr:row>
      <xdr:rowOff>124184</xdr:rowOff>
    </xdr:from>
    <xdr:to>
      <xdr:col>6</xdr:col>
      <xdr:colOff>728383</xdr:colOff>
      <xdr:row>33</xdr:row>
      <xdr:rowOff>161925</xdr:rowOff>
    </xdr:to>
    <xdr:pic>
      <xdr:nvPicPr>
        <xdr:cNvPr id="3" name="Imagen 2">
          <a:extLst>
            <a:ext uri="{FF2B5EF4-FFF2-40B4-BE49-F238E27FC236}">
              <a16:creationId xmlns:a16="http://schemas.microsoft.com/office/drawing/2014/main" id="{07ACDF41-958E-4831-9BFA-D53829979B7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0681"/>
        <a:stretch/>
      </xdr:blipFill>
      <xdr:spPr>
        <a:xfrm>
          <a:off x="0" y="7010759"/>
          <a:ext cx="5557558" cy="723541"/>
        </a:xfrm>
        <a:prstGeom prst="rect">
          <a:avLst/>
        </a:prstGeom>
      </xdr:spPr>
    </xdr:pic>
    <xdr:clientData/>
  </xdr:twoCellAnchor>
  <xdr:twoCellAnchor editAs="oneCell">
    <xdr:from>
      <xdr:col>4</xdr:col>
      <xdr:colOff>0</xdr:colOff>
      <xdr:row>0</xdr:row>
      <xdr:rowOff>0</xdr:rowOff>
    </xdr:from>
    <xdr:to>
      <xdr:col>7</xdr:col>
      <xdr:colOff>0</xdr:colOff>
      <xdr:row>7</xdr:row>
      <xdr:rowOff>37460</xdr:rowOff>
    </xdr:to>
    <xdr:pic>
      <xdr:nvPicPr>
        <xdr:cNvPr id="4" name="Imagen 3">
          <a:extLst>
            <a:ext uri="{FF2B5EF4-FFF2-40B4-BE49-F238E27FC236}">
              <a16:creationId xmlns:a16="http://schemas.microsoft.com/office/drawing/2014/main" id="{04E9A67D-C4E1-4316-9D3F-58B566AB03A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1032" t="1" r="147" b="87004"/>
        <a:stretch/>
      </xdr:blipFill>
      <xdr:spPr>
        <a:xfrm>
          <a:off x="2905125" y="0"/>
          <a:ext cx="2809875" cy="1442398"/>
        </a:xfrm>
        <a:prstGeom prst="rect">
          <a:avLst/>
        </a:prstGeom>
      </xdr:spPr>
    </xdr:pic>
    <xdr:clientData/>
  </xdr:twoCellAnchor>
  <xdr:twoCellAnchor editAs="oneCell">
    <xdr:from>
      <xdr:col>0</xdr:col>
      <xdr:colOff>0</xdr:colOff>
      <xdr:row>9</xdr:row>
      <xdr:rowOff>1</xdr:rowOff>
    </xdr:from>
    <xdr:to>
      <xdr:col>6</xdr:col>
      <xdr:colOff>857250</xdr:colOff>
      <xdr:row>30</xdr:row>
      <xdr:rowOff>5954</xdr:rowOff>
    </xdr:to>
    <xdr:pic>
      <xdr:nvPicPr>
        <xdr:cNvPr id="6" name="Imagen 5">
          <a:extLst>
            <a:ext uri="{FF2B5EF4-FFF2-40B4-BE49-F238E27FC236}">
              <a16:creationId xmlns:a16="http://schemas.microsoft.com/office/drawing/2014/main" id="{A2B9F404-D8C4-4706-9C81-53CE4BA320B4}"/>
            </a:ext>
          </a:extLst>
        </xdr:cNvPr>
        <xdr:cNvPicPr>
          <a:picLocks noChangeAspect="1"/>
        </xdr:cNvPicPr>
      </xdr:nvPicPr>
      <xdr:blipFill>
        <a:blip xmlns:r="http://schemas.openxmlformats.org/officeDocument/2006/relationships" r:embed="rId2"/>
        <a:stretch>
          <a:fillRect/>
        </a:stretch>
      </xdr:blipFill>
      <xdr:spPr>
        <a:xfrm>
          <a:off x="0" y="1695451"/>
          <a:ext cx="5686425" cy="51970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2069</xdr:colOff>
      <xdr:row>2</xdr:row>
      <xdr:rowOff>140804</xdr:rowOff>
    </xdr:from>
    <xdr:to>
      <xdr:col>10</xdr:col>
      <xdr:colOff>741638</xdr:colOff>
      <xdr:row>2</xdr:row>
      <xdr:rowOff>1305852</xdr:rowOff>
    </xdr:to>
    <xdr:pic>
      <xdr:nvPicPr>
        <xdr:cNvPr id="7" name="Imagen 6">
          <a:extLst>
            <a:ext uri="{FF2B5EF4-FFF2-40B4-BE49-F238E27FC236}">
              <a16:creationId xmlns:a16="http://schemas.microsoft.com/office/drawing/2014/main" id="{DDADA7DC-ACBA-4DB9-A5B8-AFAA00EAE0C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591" t="49209" r="16166" b="34449"/>
        <a:stretch/>
      </xdr:blipFill>
      <xdr:spPr>
        <a:xfrm>
          <a:off x="43482" y="289891"/>
          <a:ext cx="6876982" cy="1165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10584</xdr:colOff>
      <xdr:row>0</xdr:row>
      <xdr:rowOff>137584</xdr:rowOff>
    </xdr:from>
    <xdr:to>
      <xdr:col>10</xdr:col>
      <xdr:colOff>656167</xdr:colOff>
      <xdr:row>0</xdr:row>
      <xdr:rowOff>1297460</xdr:rowOff>
    </xdr:to>
    <xdr:pic>
      <xdr:nvPicPr>
        <xdr:cNvPr id="6" name="Imagen 5">
          <a:extLst>
            <a:ext uri="{FF2B5EF4-FFF2-40B4-BE49-F238E27FC236}">
              <a16:creationId xmlns:a16="http://schemas.microsoft.com/office/drawing/2014/main" id="{F0CCA4C5-5A63-426D-9704-483AE8286E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591" t="49209" r="16166" b="34449"/>
        <a:stretch/>
      </xdr:blipFill>
      <xdr:spPr>
        <a:xfrm>
          <a:off x="115359" y="137584"/>
          <a:ext cx="6837891" cy="11598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10223</xdr:rowOff>
    </xdr:from>
    <xdr:to>
      <xdr:col>7</xdr:col>
      <xdr:colOff>573377</xdr:colOff>
      <xdr:row>41</xdr:row>
      <xdr:rowOff>97872</xdr:rowOff>
    </xdr:to>
    <xdr:pic>
      <xdr:nvPicPr>
        <xdr:cNvPr id="3" name="Imagen 2">
          <a:extLst>
            <a:ext uri="{FF2B5EF4-FFF2-40B4-BE49-F238E27FC236}">
              <a16:creationId xmlns:a16="http://schemas.microsoft.com/office/drawing/2014/main" id="{A80E19E4-57F6-4DA9-A554-72540E46FC8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79"/>
        <a:stretch/>
      </xdr:blipFill>
      <xdr:spPr>
        <a:xfrm>
          <a:off x="0" y="883348"/>
          <a:ext cx="6288377" cy="84061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133350</xdr:colOff>
      <xdr:row>13</xdr:row>
      <xdr:rowOff>371475</xdr:rowOff>
    </xdr:from>
    <xdr:to>
      <xdr:col>1</xdr:col>
      <xdr:colOff>373857</xdr:colOff>
      <xdr:row>13</xdr:row>
      <xdr:rowOff>581025</xdr:rowOff>
    </xdr:to>
    <xdr:sp macro="" textlink="">
      <xdr:nvSpPr>
        <xdr:cNvPr id="2" name="CuadroTexto 1">
          <a:extLst>
            <a:ext uri="{FF2B5EF4-FFF2-40B4-BE49-F238E27FC236}">
              <a16:creationId xmlns:a16="http://schemas.microsoft.com/office/drawing/2014/main" id="{D44BBB17-3378-4DBC-81F1-7262F0049A39}"/>
            </a:ext>
          </a:extLst>
        </xdr:cNvPr>
        <xdr:cNvSpPr txBox="1"/>
      </xdr:nvSpPr>
      <xdr:spPr>
        <a:xfrm>
          <a:off x="361950" y="4229100"/>
          <a:ext cx="240507" cy="209550"/>
        </a:xfrm>
        <a:prstGeom prst="rect">
          <a:avLst/>
        </a:prstGeom>
        <a:solidFill>
          <a:srgbClr val="DD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ES" sz="1100"/>
        </a:p>
      </xdr:txBody>
    </xdr:sp>
    <xdr:clientData/>
  </xdr:twoCellAnchor>
  <xdr:twoCellAnchor>
    <xdr:from>
      <xdr:col>5</xdr:col>
      <xdr:colOff>228600</xdr:colOff>
      <xdr:row>13</xdr:row>
      <xdr:rowOff>409575</xdr:rowOff>
    </xdr:from>
    <xdr:to>
      <xdr:col>5</xdr:col>
      <xdr:colOff>466725</xdr:colOff>
      <xdr:row>13</xdr:row>
      <xdr:rowOff>619125</xdr:rowOff>
    </xdr:to>
    <xdr:sp macro="" textlink="">
      <xdr:nvSpPr>
        <xdr:cNvPr id="3" name="CuadroTexto 2">
          <a:extLst>
            <a:ext uri="{FF2B5EF4-FFF2-40B4-BE49-F238E27FC236}">
              <a16:creationId xmlns:a16="http://schemas.microsoft.com/office/drawing/2014/main" id="{F7C2239F-AEA4-4F58-86DD-D36111DE4DB4}"/>
            </a:ext>
          </a:extLst>
        </xdr:cNvPr>
        <xdr:cNvSpPr txBox="1"/>
      </xdr:nvSpPr>
      <xdr:spPr>
        <a:xfrm>
          <a:off x="3314700" y="4267200"/>
          <a:ext cx="238125" cy="209550"/>
        </a:xfrm>
        <a:prstGeom prst="rect">
          <a:avLst/>
        </a:prstGeom>
        <a:solidFill>
          <a:srgbClr val="DD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E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28575</xdr:colOff>
      <xdr:row>12</xdr:row>
      <xdr:rowOff>142875</xdr:rowOff>
    </xdr:from>
    <xdr:to>
      <xdr:col>6</xdr:col>
      <xdr:colOff>104775</xdr:colOff>
      <xdr:row>13</xdr:row>
      <xdr:rowOff>779811</xdr:rowOff>
    </xdr:to>
    <xdr:pic>
      <xdr:nvPicPr>
        <xdr:cNvPr id="14" name="Imagen 20">
          <a:extLst>
            <a:ext uri="{FF2B5EF4-FFF2-40B4-BE49-F238E27FC236}">
              <a16:creationId xmlns:a16="http://schemas.microsoft.com/office/drawing/2014/main" id="{F630B9C5-1E70-4893-9506-362672EB04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5324475"/>
          <a:ext cx="2657475" cy="1408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123826</xdr:colOff>
      <xdr:row>12</xdr:row>
      <xdr:rowOff>0</xdr:rowOff>
    </xdr:from>
    <xdr:to>
      <xdr:col>10</xdr:col>
      <xdr:colOff>302614</xdr:colOff>
      <xdr:row>13</xdr:row>
      <xdr:rowOff>876300</xdr:rowOff>
    </xdr:to>
    <xdr:pic>
      <xdr:nvPicPr>
        <xdr:cNvPr id="15" name="Imagen 21">
          <a:extLst>
            <a:ext uri="{FF2B5EF4-FFF2-40B4-BE49-F238E27FC236}">
              <a16:creationId xmlns:a16="http://schemas.microsoft.com/office/drawing/2014/main" id="{F188ECB9-139E-4CB6-B628-4EA55CF0DD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76551" y="5181600"/>
          <a:ext cx="2674338"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85725</xdr:colOff>
      <xdr:row>13</xdr:row>
      <xdr:rowOff>952500</xdr:rowOff>
    </xdr:from>
    <xdr:to>
      <xdr:col>10</xdr:col>
      <xdr:colOff>390525</xdr:colOff>
      <xdr:row>19</xdr:row>
      <xdr:rowOff>51531</xdr:rowOff>
    </xdr:to>
    <xdr:pic>
      <xdr:nvPicPr>
        <xdr:cNvPr id="16" name="Imagen 23">
          <a:extLst>
            <a:ext uri="{FF2B5EF4-FFF2-40B4-BE49-F238E27FC236}">
              <a16:creationId xmlns:a16="http://schemas.microsoft.com/office/drawing/2014/main" id="{8C1921B6-FC16-41AB-950E-5B9ED9FDCF4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05075" y="6905625"/>
          <a:ext cx="3133725" cy="1461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xdr:row>
      <xdr:rowOff>1104900</xdr:rowOff>
    </xdr:from>
    <xdr:to>
      <xdr:col>5</xdr:col>
      <xdr:colOff>219075</xdr:colOff>
      <xdr:row>20</xdr:row>
      <xdr:rowOff>98022</xdr:rowOff>
    </xdr:to>
    <xdr:pic>
      <xdr:nvPicPr>
        <xdr:cNvPr id="17" name="Imagen 22">
          <a:extLst>
            <a:ext uri="{FF2B5EF4-FFF2-40B4-BE49-F238E27FC236}">
              <a16:creationId xmlns:a16="http://schemas.microsoft.com/office/drawing/2014/main" id="{F16EF36F-A9BC-41C6-A689-A71D1C48D3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1450" y="7058025"/>
          <a:ext cx="2466975" cy="1564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304800</xdr:colOff>
      <xdr:row>22</xdr:row>
      <xdr:rowOff>0</xdr:rowOff>
    </xdr:from>
    <xdr:to>
      <xdr:col>10</xdr:col>
      <xdr:colOff>382446</xdr:colOff>
      <xdr:row>26</xdr:row>
      <xdr:rowOff>180975</xdr:rowOff>
    </xdr:to>
    <xdr:pic>
      <xdr:nvPicPr>
        <xdr:cNvPr id="18" name="Imagen 24">
          <a:extLst>
            <a:ext uri="{FF2B5EF4-FFF2-40B4-BE49-F238E27FC236}">
              <a16:creationId xmlns:a16="http://schemas.microsoft.com/office/drawing/2014/main" id="{BFF9947F-E8FA-457E-974B-AC16DB6DC65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24150" y="8943975"/>
          <a:ext cx="2906571"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21</xdr:row>
      <xdr:rowOff>66676</xdr:rowOff>
    </xdr:from>
    <xdr:to>
      <xdr:col>5</xdr:col>
      <xdr:colOff>257175</xdr:colOff>
      <xdr:row>28</xdr:row>
      <xdr:rowOff>125670</xdr:rowOff>
    </xdr:to>
    <xdr:pic>
      <xdr:nvPicPr>
        <xdr:cNvPr id="19" name="Imagen 19">
          <a:extLst>
            <a:ext uri="{FF2B5EF4-FFF2-40B4-BE49-F238E27FC236}">
              <a16:creationId xmlns:a16="http://schemas.microsoft.com/office/drawing/2014/main" id="{E664FE30-5D7A-44E7-91FF-BAE06A23DD2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0500" y="8801101"/>
          <a:ext cx="2486025" cy="1906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171450</xdr:colOff>
      <xdr:row>29</xdr:row>
      <xdr:rowOff>19050</xdr:rowOff>
    </xdr:from>
    <xdr:to>
      <xdr:col>3</xdr:col>
      <xdr:colOff>257175</xdr:colOff>
      <xdr:row>31</xdr:row>
      <xdr:rowOff>266700</xdr:rowOff>
    </xdr:to>
    <xdr:sp macro="" textlink="">
      <xdr:nvSpPr>
        <xdr:cNvPr id="8204" name="Rectangle 12">
          <a:extLst>
            <a:ext uri="{FF2B5EF4-FFF2-40B4-BE49-F238E27FC236}">
              <a16:creationId xmlns:a16="http://schemas.microsoft.com/office/drawing/2014/main" id="{00000000-0008-0000-0700-00000C200000}"/>
            </a:ext>
          </a:extLst>
        </xdr:cNvPr>
        <xdr:cNvSpPr>
          <a:spLocks noChangeArrowheads="1"/>
        </xdr:cNvSpPr>
      </xdr:nvSpPr>
      <xdr:spPr bwMode="auto">
        <a:xfrm>
          <a:off x="714375" y="10115550"/>
          <a:ext cx="2105025" cy="933450"/>
        </a:xfrm>
        <a:prstGeom prst="rect">
          <a:avLst/>
        </a:prstGeom>
        <a:solidFill>
          <a:srgbClr val="FFFFFF"/>
        </a:solidFill>
        <a:ln w="9525">
          <a:solidFill>
            <a:schemeClr val="tx1">
              <a:lumMod val="50000"/>
              <a:lumOff val="50000"/>
            </a:schemeClr>
          </a:solidFill>
          <a:prstDash val="sysDash"/>
          <a:miter lim="800000"/>
          <a:headEnd/>
          <a:tailEnd/>
        </a:ln>
      </xdr:spPr>
      <xdr:txBody>
        <a:bodyPr vertOverflow="clip" wrap="square" lIns="27432" tIns="22860" rIns="27432" bIns="0" anchor="t" upright="1"/>
        <a:lstStyle/>
        <a:p>
          <a:pPr algn="ctr" rtl="0">
            <a:defRPr sz="1000"/>
          </a:pPr>
          <a:r>
            <a:rPr lang="es-ES" sz="900" b="0" i="0" strike="noStrike">
              <a:solidFill>
                <a:srgbClr val="000000"/>
              </a:solidFill>
              <a:latin typeface="+mn-lt"/>
            </a:rPr>
            <a:t>Signature / </a:t>
          </a:r>
          <a:r>
            <a:rPr lang="es-ES" sz="900" b="0" i="1" strike="noStrike">
              <a:solidFill>
                <a:srgbClr val="000000"/>
              </a:solidFill>
              <a:latin typeface="+mn-lt"/>
            </a:rPr>
            <a:t>Firma</a:t>
          </a:r>
        </a:p>
      </xdr:txBody>
    </xdr:sp>
    <xdr:clientData/>
  </xdr:twoCellAnchor>
  <xdr:twoCellAnchor editAs="oneCell">
    <xdr:from>
      <xdr:col>1</xdr:col>
      <xdr:colOff>95250</xdr:colOff>
      <xdr:row>23</xdr:row>
      <xdr:rowOff>79737</xdr:rowOff>
    </xdr:from>
    <xdr:to>
      <xdr:col>2</xdr:col>
      <xdr:colOff>574660</xdr:colOff>
      <xdr:row>27</xdr:row>
      <xdr:rowOff>85725</xdr:rowOff>
    </xdr:to>
    <xdr:pic>
      <xdr:nvPicPr>
        <xdr:cNvPr id="10" name="Imagen 9">
          <a:extLst>
            <a:ext uri="{FF2B5EF4-FFF2-40B4-BE49-F238E27FC236}">
              <a16:creationId xmlns:a16="http://schemas.microsoft.com/office/drawing/2014/main" id="{97099D1E-F0D8-4549-A012-150FA11F7B79}"/>
            </a:ext>
          </a:extLst>
        </xdr:cNvPr>
        <xdr:cNvPicPr>
          <a:picLocks noChangeAspect="1"/>
        </xdr:cNvPicPr>
      </xdr:nvPicPr>
      <xdr:blipFill rotWithShape="1">
        <a:blip xmlns:r="http://schemas.openxmlformats.org/officeDocument/2006/relationships" r:embed="rId1"/>
        <a:srcRect t="3817"/>
        <a:stretch/>
      </xdr:blipFill>
      <xdr:spPr>
        <a:xfrm>
          <a:off x="276225" y="6156687"/>
          <a:ext cx="850885" cy="1110888"/>
        </a:xfrm>
        <a:prstGeom prst="rect">
          <a:avLst/>
        </a:prstGeom>
      </xdr:spPr>
    </xdr:pic>
    <xdr:clientData/>
  </xdr:twoCellAnchor>
  <xdr:twoCellAnchor editAs="oneCell">
    <xdr:from>
      <xdr:col>2</xdr:col>
      <xdr:colOff>742951</xdr:colOff>
      <xdr:row>23</xdr:row>
      <xdr:rowOff>142875</xdr:rowOff>
    </xdr:from>
    <xdr:to>
      <xdr:col>3</xdr:col>
      <xdr:colOff>28575</xdr:colOff>
      <xdr:row>26</xdr:row>
      <xdr:rowOff>200025</xdr:rowOff>
    </xdr:to>
    <xdr:pic>
      <xdr:nvPicPr>
        <xdr:cNvPr id="11" name="Imagen 10">
          <a:extLst>
            <a:ext uri="{FF2B5EF4-FFF2-40B4-BE49-F238E27FC236}">
              <a16:creationId xmlns:a16="http://schemas.microsoft.com/office/drawing/2014/main" id="{F958D4BC-2DF2-40FE-94E9-5AA3D6FFE926}"/>
            </a:ext>
          </a:extLst>
        </xdr:cNvPr>
        <xdr:cNvPicPr>
          <a:picLocks noChangeAspect="1"/>
        </xdr:cNvPicPr>
      </xdr:nvPicPr>
      <xdr:blipFill rotWithShape="1">
        <a:blip xmlns:r="http://schemas.openxmlformats.org/officeDocument/2006/relationships" r:embed="rId2"/>
        <a:srcRect r="9702" b="13084"/>
        <a:stretch/>
      </xdr:blipFill>
      <xdr:spPr>
        <a:xfrm>
          <a:off x="1295401" y="6219825"/>
          <a:ext cx="609599" cy="885825"/>
        </a:xfrm>
        <a:prstGeom prst="rect">
          <a:avLst/>
        </a:prstGeom>
      </xdr:spPr>
    </xdr:pic>
    <xdr:clientData/>
  </xdr:twoCellAnchor>
  <xdr:twoCellAnchor editAs="oneCell">
    <xdr:from>
      <xdr:col>6</xdr:col>
      <xdr:colOff>581027</xdr:colOff>
      <xdr:row>24</xdr:row>
      <xdr:rowOff>38100</xdr:rowOff>
    </xdr:from>
    <xdr:to>
      <xdr:col>7</xdr:col>
      <xdr:colOff>714375</xdr:colOff>
      <xdr:row>25</xdr:row>
      <xdr:rowOff>251081</xdr:rowOff>
    </xdr:to>
    <xdr:pic>
      <xdr:nvPicPr>
        <xdr:cNvPr id="4" name="Imagen 3">
          <a:extLst>
            <a:ext uri="{FF2B5EF4-FFF2-40B4-BE49-F238E27FC236}">
              <a16:creationId xmlns:a16="http://schemas.microsoft.com/office/drawing/2014/main" id="{9E7012C5-81B8-4278-A132-AB05B31210B1}"/>
            </a:ext>
          </a:extLst>
        </xdr:cNvPr>
        <xdr:cNvPicPr>
          <a:picLocks noChangeAspect="1"/>
        </xdr:cNvPicPr>
      </xdr:nvPicPr>
      <xdr:blipFill rotWithShape="1">
        <a:blip xmlns:r="http://schemas.openxmlformats.org/officeDocument/2006/relationships" r:embed="rId3"/>
        <a:srcRect r="7594"/>
        <a:stretch/>
      </xdr:blipFill>
      <xdr:spPr>
        <a:xfrm>
          <a:off x="5229227" y="6391275"/>
          <a:ext cx="752473" cy="489206"/>
        </a:xfrm>
        <a:prstGeom prst="rect">
          <a:avLst/>
        </a:prstGeom>
      </xdr:spPr>
    </xdr:pic>
    <xdr:clientData/>
  </xdr:twoCellAnchor>
  <xdr:twoCellAnchor editAs="oneCell">
    <xdr:from>
      <xdr:col>3</xdr:col>
      <xdr:colOff>215963</xdr:colOff>
      <xdr:row>24</xdr:row>
      <xdr:rowOff>138342</xdr:rowOff>
    </xdr:from>
    <xdr:to>
      <xdr:col>4</xdr:col>
      <xdr:colOff>375691</xdr:colOff>
      <xdr:row>26</xdr:row>
      <xdr:rowOff>163658</xdr:rowOff>
    </xdr:to>
    <xdr:pic>
      <xdr:nvPicPr>
        <xdr:cNvPr id="5" name="Imagen 4">
          <a:extLst>
            <a:ext uri="{FF2B5EF4-FFF2-40B4-BE49-F238E27FC236}">
              <a16:creationId xmlns:a16="http://schemas.microsoft.com/office/drawing/2014/main" id="{95115DB2-F761-4B7A-886F-6E4ED367179E}"/>
            </a:ext>
          </a:extLst>
        </xdr:cNvPr>
        <xdr:cNvPicPr>
          <a:picLocks noChangeAspect="1"/>
        </xdr:cNvPicPr>
      </xdr:nvPicPr>
      <xdr:blipFill>
        <a:blip xmlns:r="http://schemas.openxmlformats.org/officeDocument/2006/relationships" r:embed="rId4"/>
        <a:stretch>
          <a:fillRect/>
        </a:stretch>
      </xdr:blipFill>
      <xdr:spPr>
        <a:xfrm rot="19099166" flipH="1" flipV="1">
          <a:off x="2092388" y="6491517"/>
          <a:ext cx="1359878" cy="577766"/>
        </a:xfrm>
        <a:prstGeom prst="rect">
          <a:avLst/>
        </a:prstGeom>
      </xdr:spPr>
    </xdr:pic>
    <xdr:clientData/>
  </xdr:twoCellAnchor>
  <xdr:twoCellAnchor>
    <xdr:from>
      <xdr:col>4</xdr:col>
      <xdr:colOff>447676</xdr:colOff>
      <xdr:row>23</xdr:row>
      <xdr:rowOff>161924</xdr:rowOff>
    </xdr:from>
    <xdr:to>
      <xdr:col>6</xdr:col>
      <xdr:colOff>304801</xdr:colOff>
      <xdr:row>27</xdr:row>
      <xdr:rowOff>87812</xdr:rowOff>
    </xdr:to>
    <xdr:pic>
      <xdr:nvPicPr>
        <xdr:cNvPr id="7" name="9C5C3C52-8419-4EF9-8E9C-8E42127C381A">
          <a:extLst>
            <a:ext uri="{FF2B5EF4-FFF2-40B4-BE49-F238E27FC236}">
              <a16:creationId xmlns:a16="http://schemas.microsoft.com/office/drawing/2014/main" id="{1EACFD39-4C12-4610-AE8D-3EECB5215009}"/>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27916" r="31563" b="6251"/>
        <a:stretch/>
      </xdr:blipFill>
      <xdr:spPr bwMode="auto">
        <a:xfrm>
          <a:off x="3524251" y="6238874"/>
          <a:ext cx="1428750" cy="1030788"/>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273051</xdr:colOff>
      <xdr:row>28</xdr:row>
      <xdr:rowOff>188912</xdr:rowOff>
    </xdr:from>
    <xdr:to>
      <xdr:col>3</xdr:col>
      <xdr:colOff>485775</xdr:colOff>
      <xdr:row>29</xdr:row>
      <xdr:rowOff>46875</xdr:rowOff>
    </xdr:to>
    <xdr:pic>
      <xdr:nvPicPr>
        <xdr:cNvPr id="5" name="Imagen 4">
          <a:extLst>
            <a:ext uri="{FF2B5EF4-FFF2-40B4-BE49-F238E27FC236}">
              <a16:creationId xmlns:a16="http://schemas.microsoft.com/office/drawing/2014/main" id="{28D54D3A-6991-4CF4-B2C2-F7690F6A1ACF}"/>
            </a:ext>
          </a:extLst>
        </xdr:cNvPr>
        <xdr:cNvPicPr>
          <a:picLocks noChangeAspect="1"/>
        </xdr:cNvPicPr>
      </xdr:nvPicPr>
      <xdr:blipFill>
        <a:blip xmlns:r="http://schemas.openxmlformats.org/officeDocument/2006/relationships" r:embed="rId1"/>
        <a:stretch>
          <a:fillRect/>
        </a:stretch>
      </xdr:blipFill>
      <xdr:spPr>
        <a:xfrm>
          <a:off x="444501" y="6303962"/>
          <a:ext cx="2355849" cy="162763"/>
        </a:xfrm>
        <a:prstGeom prst="rect">
          <a:avLst/>
        </a:prstGeom>
      </xdr:spPr>
    </xdr:pic>
    <xdr:clientData/>
  </xdr:twoCellAnchor>
  <xdr:twoCellAnchor editAs="oneCell">
    <xdr:from>
      <xdr:col>5</xdr:col>
      <xdr:colOff>50567</xdr:colOff>
      <xdr:row>28</xdr:row>
      <xdr:rowOff>186239</xdr:rowOff>
    </xdr:from>
    <xdr:to>
      <xdr:col>9</xdr:col>
      <xdr:colOff>187007</xdr:colOff>
      <xdr:row>29</xdr:row>
      <xdr:rowOff>99578</xdr:rowOff>
    </xdr:to>
    <xdr:pic>
      <xdr:nvPicPr>
        <xdr:cNvPr id="7" name="Imagen 6">
          <a:extLst>
            <a:ext uri="{FF2B5EF4-FFF2-40B4-BE49-F238E27FC236}">
              <a16:creationId xmlns:a16="http://schemas.microsoft.com/office/drawing/2014/main" id="{BFFFB5C3-E193-40C1-B360-7B57E51AE86D}"/>
            </a:ext>
          </a:extLst>
        </xdr:cNvPr>
        <xdr:cNvPicPr>
          <a:picLocks noChangeAspect="1"/>
        </xdr:cNvPicPr>
      </xdr:nvPicPr>
      <xdr:blipFill>
        <a:blip xmlns:r="http://schemas.openxmlformats.org/officeDocument/2006/relationships" r:embed="rId2"/>
        <a:stretch>
          <a:fillRect/>
        </a:stretch>
      </xdr:blipFill>
      <xdr:spPr>
        <a:xfrm>
          <a:off x="3803417" y="6301289"/>
          <a:ext cx="1869990" cy="218139"/>
        </a:xfrm>
        <a:prstGeom prst="rect">
          <a:avLst/>
        </a:prstGeom>
      </xdr:spPr>
    </xdr:pic>
    <xdr:clientData/>
  </xdr:twoCellAnchor>
  <xdr:twoCellAnchor editAs="oneCell">
    <xdr:from>
      <xdr:col>3</xdr:col>
      <xdr:colOff>542925</xdr:colOff>
      <xdr:row>29</xdr:row>
      <xdr:rowOff>219075</xdr:rowOff>
    </xdr:from>
    <xdr:to>
      <xdr:col>9</xdr:col>
      <xdr:colOff>503649</xdr:colOff>
      <xdr:row>33</xdr:row>
      <xdr:rowOff>295275</xdr:rowOff>
    </xdr:to>
    <xdr:pic>
      <xdr:nvPicPr>
        <xdr:cNvPr id="4" name="Imagen 3">
          <a:extLst>
            <a:ext uri="{FF2B5EF4-FFF2-40B4-BE49-F238E27FC236}">
              <a16:creationId xmlns:a16="http://schemas.microsoft.com/office/drawing/2014/main" id="{5091E58D-F319-4ACD-BA0E-A51A9C385861}"/>
            </a:ext>
          </a:extLst>
        </xdr:cNvPr>
        <xdr:cNvPicPr>
          <a:picLocks noChangeAspect="1"/>
        </xdr:cNvPicPr>
      </xdr:nvPicPr>
      <xdr:blipFill>
        <a:blip xmlns:r="http://schemas.openxmlformats.org/officeDocument/2006/relationships" r:embed="rId3"/>
        <a:stretch>
          <a:fillRect/>
        </a:stretch>
      </xdr:blipFill>
      <xdr:spPr>
        <a:xfrm>
          <a:off x="2857500" y="6524625"/>
          <a:ext cx="3132549" cy="1295400"/>
        </a:xfrm>
        <a:prstGeom prst="rect">
          <a:avLst/>
        </a:prstGeom>
      </xdr:spPr>
    </xdr:pic>
    <xdr:clientData/>
  </xdr:twoCellAnchor>
  <xdr:twoCellAnchor editAs="oneCell">
    <xdr:from>
      <xdr:col>2</xdr:col>
      <xdr:colOff>76200</xdr:colOff>
      <xdr:row>29</xdr:row>
      <xdr:rowOff>180975</xdr:rowOff>
    </xdr:from>
    <xdr:to>
      <xdr:col>2</xdr:col>
      <xdr:colOff>1635607</xdr:colOff>
      <xdr:row>38</xdr:row>
      <xdr:rowOff>85211</xdr:rowOff>
    </xdr:to>
    <xdr:pic>
      <xdr:nvPicPr>
        <xdr:cNvPr id="9" name="Imagen 8">
          <a:extLst>
            <a:ext uri="{FF2B5EF4-FFF2-40B4-BE49-F238E27FC236}">
              <a16:creationId xmlns:a16="http://schemas.microsoft.com/office/drawing/2014/main" id="{0B30EF3D-7C7D-45AA-9248-C6E11EB6330A}"/>
            </a:ext>
          </a:extLst>
        </xdr:cNvPr>
        <xdr:cNvPicPr>
          <a:picLocks noChangeAspect="1"/>
        </xdr:cNvPicPr>
      </xdr:nvPicPr>
      <xdr:blipFill>
        <a:blip xmlns:r="http://schemas.openxmlformats.org/officeDocument/2006/relationships" r:embed="rId4"/>
        <a:stretch>
          <a:fillRect/>
        </a:stretch>
      </xdr:blipFill>
      <xdr:spPr>
        <a:xfrm>
          <a:off x="647700" y="6486525"/>
          <a:ext cx="1559407" cy="257123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20F59-EA6D-462F-AD72-A8CB47F522CF}">
  <sheetPr codeName="Hoja1">
    <tabColor theme="2" tint="-0.499984740745262"/>
    <pageSetUpPr fitToPage="1"/>
  </sheetPr>
  <dimension ref="A1:N88"/>
  <sheetViews>
    <sheetView showGridLines="0" tabSelected="1" topLeftCell="A10" zoomScale="50" zoomScaleNormal="50" zoomScaleSheetLayoutView="25" zoomScalePageLayoutView="40" workbookViewId="0">
      <selection activeCell="O92" sqref="O92"/>
    </sheetView>
  </sheetViews>
  <sheetFormatPr baseColWidth="10" defaultRowHeight="12.75" x14ac:dyDescent="0.2"/>
  <cols>
    <col min="1" max="1" width="7.42578125" style="6" customWidth="1"/>
    <col min="2" max="2" width="11.42578125" style="6"/>
    <col min="3" max="3" width="13.5703125" style="6" customWidth="1"/>
    <col min="4" max="4" width="11" style="6" customWidth="1"/>
    <col min="5" max="5" width="16" style="6" customWidth="1"/>
    <col min="6" max="6" width="13" style="6" customWidth="1"/>
    <col min="7" max="7" width="13.28515625" style="6" customWidth="1"/>
    <col min="8" max="8" width="11.42578125" style="6"/>
    <col min="9" max="9" width="7.28515625" style="6" customWidth="1"/>
    <col min="10" max="10" width="5.85546875" style="6" customWidth="1"/>
    <col min="11" max="11" width="13" style="6" customWidth="1"/>
    <col min="12" max="12" width="38.28515625" style="6" customWidth="1"/>
    <col min="13" max="16384" width="11.42578125" style="6"/>
  </cols>
  <sheetData>
    <row r="1" spans="1:11" ht="31.5" customHeight="1" x14ac:dyDescent="0.2">
      <c r="A1" s="5" t="s">
        <v>30</v>
      </c>
      <c r="B1" s="5" t="s">
        <v>13</v>
      </c>
      <c r="I1" s="12"/>
    </row>
    <row r="2" spans="1:11" ht="12.75" customHeight="1" x14ac:dyDescent="0.2">
      <c r="A2" s="5" t="s">
        <v>29</v>
      </c>
      <c r="I2" s="12"/>
    </row>
    <row r="3" spans="1:11" ht="12.75" customHeight="1" x14ac:dyDescent="0.2">
      <c r="I3" s="12"/>
    </row>
    <row r="4" spans="1:11" ht="12.75" customHeight="1" x14ac:dyDescent="0.3">
      <c r="B4" s="23"/>
      <c r="C4" s="8"/>
      <c r="D4" s="8"/>
      <c r="E4" s="8"/>
      <c r="F4" s="8"/>
      <c r="G4" s="8"/>
      <c r="H4" s="8"/>
      <c r="I4" s="8"/>
      <c r="J4" s="12"/>
    </row>
    <row r="5" spans="1:11" ht="12.75" customHeight="1" x14ac:dyDescent="0.2">
      <c r="A5" s="12"/>
      <c r="B5" s="22"/>
      <c r="C5" s="21"/>
      <c r="D5" s="21"/>
      <c r="E5" s="21"/>
      <c r="F5" s="21"/>
      <c r="G5" s="21"/>
      <c r="H5" s="21"/>
      <c r="I5" s="21"/>
      <c r="J5" s="19"/>
      <c r="K5" s="19"/>
    </row>
    <row r="6" spans="1:11" ht="12.75" customHeight="1" x14ac:dyDescent="0.2">
      <c r="A6" s="12"/>
      <c r="B6" s="21"/>
      <c r="C6" s="21"/>
      <c r="D6" s="21"/>
      <c r="E6" s="21"/>
      <c r="F6" s="21"/>
      <c r="G6" s="21"/>
      <c r="H6" s="21"/>
      <c r="I6" s="21"/>
      <c r="J6" s="19"/>
      <c r="K6" s="19"/>
    </row>
    <row r="7" spans="1:11" s="8" customFormat="1" ht="12.75" customHeight="1" x14ac:dyDescent="0.2">
      <c r="B7" s="21"/>
      <c r="C7" s="21"/>
      <c r="D7" s="21"/>
      <c r="E7" s="21"/>
      <c r="F7" s="21"/>
      <c r="G7" s="21"/>
      <c r="H7" s="21"/>
      <c r="I7" s="21"/>
    </row>
    <row r="8" spans="1:11" s="8" customFormat="1" ht="12.75" customHeight="1" x14ac:dyDescent="0.2">
      <c r="B8" s="21"/>
      <c r="C8" s="21"/>
      <c r="D8" s="21"/>
      <c r="E8" s="21"/>
      <c r="F8" s="21"/>
      <c r="G8" s="21"/>
      <c r="H8" s="21"/>
      <c r="I8" s="21"/>
    </row>
    <row r="9" spans="1:11" s="8" customFormat="1" ht="12.75" customHeight="1" x14ac:dyDescent="0.2">
      <c r="B9" s="21"/>
      <c r="C9" s="21"/>
      <c r="D9" s="21"/>
      <c r="E9" s="21"/>
      <c r="F9" s="21"/>
      <c r="G9" s="21"/>
      <c r="H9" s="21"/>
      <c r="I9" s="21"/>
    </row>
    <row r="10" spans="1:11" s="8" customFormat="1" ht="12.75" customHeight="1" x14ac:dyDescent="0.2">
      <c r="B10" s="21"/>
      <c r="C10" s="21"/>
      <c r="D10" s="21"/>
      <c r="E10" s="21"/>
      <c r="F10" s="21"/>
      <c r="G10" s="21"/>
      <c r="H10" s="21"/>
      <c r="I10" s="21"/>
    </row>
    <row r="11" spans="1:11" s="8" customFormat="1" ht="12.75" customHeight="1" x14ac:dyDescent="0.2">
      <c r="B11" s="21"/>
      <c r="C11" s="21"/>
      <c r="D11" s="21"/>
      <c r="E11" s="21"/>
      <c r="F11" s="21"/>
      <c r="G11" s="21"/>
      <c r="H11" s="21"/>
      <c r="I11" s="21"/>
    </row>
    <row r="12" spans="1:11" s="8" customFormat="1" ht="21" x14ac:dyDescent="0.2">
      <c r="B12" s="21"/>
      <c r="C12" s="21"/>
      <c r="D12" s="21"/>
      <c r="E12" s="21"/>
      <c r="F12" s="21"/>
      <c r="G12" s="21"/>
      <c r="H12" s="21"/>
      <c r="I12" s="21"/>
      <c r="J12" s="20"/>
      <c r="K12" s="20"/>
    </row>
    <row r="13" spans="1:11" s="8" customFormat="1" ht="12.75" customHeight="1" x14ac:dyDescent="0.2">
      <c r="B13" s="21"/>
      <c r="C13" s="21"/>
      <c r="D13" s="21"/>
      <c r="E13" s="21"/>
      <c r="F13" s="21"/>
      <c r="G13" s="21"/>
      <c r="H13" s="21"/>
      <c r="I13" s="21"/>
      <c r="J13" s="9"/>
    </row>
    <row r="14" spans="1:11" s="8" customFormat="1" ht="12.75" customHeight="1" x14ac:dyDescent="0.2">
      <c r="B14" s="21"/>
      <c r="C14" s="21"/>
      <c r="D14" s="21"/>
      <c r="E14" s="21"/>
      <c r="F14" s="21"/>
      <c r="G14" s="21"/>
      <c r="H14" s="21"/>
      <c r="I14" s="21"/>
      <c r="J14" s="9"/>
    </row>
    <row r="15" spans="1:11" s="8" customFormat="1" ht="12.75" customHeight="1" x14ac:dyDescent="0.2">
      <c r="B15" s="21"/>
      <c r="C15" s="21"/>
      <c r="D15" s="21"/>
      <c r="E15" s="21"/>
      <c r="F15" s="21"/>
      <c r="G15" s="21"/>
      <c r="H15" s="21"/>
      <c r="I15" s="21"/>
      <c r="J15" s="9"/>
    </row>
    <row r="16" spans="1:11" s="8" customFormat="1" ht="12.75" customHeight="1" x14ac:dyDescent="0.2">
      <c r="B16" s="21"/>
      <c r="C16" s="21"/>
      <c r="D16" s="21"/>
      <c r="E16" s="21"/>
      <c r="F16" s="21"/>
      <c r="G16" s="21"/>
      <c r="H16" s="21"/>
      <c r="I16" s="21"/>
      <c r="J16" s="9"/>
    </row>
    <row r="17" spans="1:14" s="8" customFormat="1" ht="28.5" customHeight="1" x14ac:dyDescent="0.2">
      <c r="B17" s="21"/>
      <c r="C17" s="21"/>
      <c r="D17" s="21"/>
      <c r="E17" s="21"/>
      <c r="F17" s="21"/>
      <c r="G17" s="21"/>
      <c r="H17" s="21"/>
      <c r="I17" s="21"/>
    </row>
    <row r="18" spans="1:14" s="8" customFormat="1" ht="12.75" customHeight="1" x14ac:dyDescent="0.2">
      <c r="B18" s="21"/>
      <c r="C18" s="21"/>
      <c r="D18" s="21"/>
      <c r="E18" s="21"/>
      <c r="F18" s="21"/>
      <c r="G18" s="21"/>
      <c r="H18" s="21"/>
      <c r="I18" s="21"/>
    </row>
    <row r="19" spans="1:14" s="8" customFormat="1" ht="28.5" customHeight="1" x14ac:dyDescent="0.2">
      <c r="B19" s="21"/>
      <c r="C19" s="21"/>
      <c r="D19" s="21"/>
      <c r="E19" s="21"/>
      <c r="F19" s="21"/>
      <c r="G19" s="21"/>
      <c r="H19" s="21"/>
      <c r="I19" s="21"/>
    </row>
    <row r="20" spans="1:14" s="8" customFormat="1" ht="12.75" customHeight="1" x14ac:dyDescent="0.2">
      <c r="B20" s="21"/>
      <c r="C20" s="21"/>
      <c r="D20" s="21"/>
      <c r="E20" s="21"/>
      <c r="F20" s="21"/>
      <c r="G20" s="21"/>
      <c r="H20" s="21"/>
      <c r="I20" s="21"/>
    </row>
    <row r="21" spans="1:14" s="8" customFormat="1" ht="21" customHeight="1" x14ac:dyDescent="0.2">
      <c r="B21" s="21"/>
      <c r="C21" s="21"/>
      <c r="D21" s="21"/>
      <c r="E21" s="21"/>
      <c r="F21" s="21"/>
      <c r="G21" s="21"/>
      <c r="H21" s="21"/>
      <c r="I21" s="21"/>
    </row>
    <row r="22" spans="1:14" s="11" customFormat="1" ht="12.75" customHeight="1" x14ac:dyDescent="0.2">
      <c r="A22" s="8"/>
      <c r="B22" s="21"/>
      <c r="C22" s="21"/>
      <c r="D22" s="21"/>
      <c r="E22" s="21"/>
      <c r="F22" s="21"/>
      <c r="G22" s="21"/>
      <c r="H22" s="21"/>
      <c r="I22" s="21"/>
      <c r="J22" s="8"/>
      <c r="K22" s="8"/>
    </row>
    <row r="23" spans="1:14" s="11" customFormat="1" ht="56.25" customHeight="1" x14ac:dyDescent="0.2">
      <c r="A23" s="8"/>
      <c r="B23" s="21"/>
      <c r="C23" s="21"/>
      <c r="D23" s="21"/>
      <c r="E23" s="21"/>
      <c r="F23" s="21"/>
      <c r="G23" s="21"/>
      <c r="H23" s="21"/>
      <c r="I23" s="21"/>
      <c r="J23" s="8"/>
      <c r="K23" s="8"/>
      <c r="N23" s="11" t="s">
        <v>12</v>
      </c>
    </row>
    <row r="24" spans="1:14" s="11" customFormat="1" ht="26.25" customHeight="1" x14ac:dyDescent="0.2">
      <c r="A24" s="8"/>
      <c r="B24" s="21"/>
      <c r="C24" s="21"/>
      <c r="D24" s="21"/>
      <c r="E24" s="21"/>
      <c r="F24" s="21"/>
      <c r="G24" s="21"/>
      <c r="H24" s="21"/>
      <c r="I24" s="21"/>
      <c r="J24" s="8"/>
      <c r="K24" s="8"/>
    </row>
    <row r="25" spans="1:14" s="11" customFormat="1" ht="20.25" customHeight="1" x14ac:dyDescent="0.2">
      <c r="A25" s="8"/>
      <c r="B25" s="21"/>
      <c r="C25" s="21"/>
      <c r="D25" s="21"/>
      <c r="E25" s="21"/>
      <c r="F25" s="21"/>
      <c r="G25" s="21"/>
      <c r="H25" s="21"/>
      <c r="I25" s="21"/>
      <c r="J25" s="8"/>
      <c r="K25" s="8"/>
    </row>
    <row r="26" spans="1:14" s="11" customFormat="1" ht="20.25" customHeight="1" x14ac:dyDescent="0.2">
      <c r="A26" s="8"/>
      <c r="B26" s="21"/>
      <c r="C26" s="21"/>
      <c r="D26" s="21"/>
      <c r="E26" s="21"/>
      <c r="F26" s="21"/>
      <c r="G26" s="21"/>
      <c r="H26" s="21"/>
      <c r="I26" s="21"/>
      <c r="J26" s="8"/>
      <c r="K26" s="8"/>
    </row>
    <row r="27" spans="1:14" s="11" customFormat="1" ht="18" customHeight="1" x14ac:dyDescent="0.2">
      <c r="A27" s="8"/>
      <c r="B27" s="21"/>
      <c r="C27" s="21"/>
      <c r="D27" s="21"/>
      <c r="E27" s="21"/>
      <c r="F27" s="21"/>
      <c r="G27" s="21"/>
      <c r="H27" s="21"/>
      <c r="I27" s="21"/>
      <c r="J27" s="8"/>
      <c r="K27" s="8"/>
    </row>
    <row r="28" spans="1:14" s="11" customFormat="1" ht="18" customHeight="1" x14ac:dyDescent="0.2">
      <c r="A28" s="8"/>
      <c r="B28" s="21"/>
      <c r="C28" s="21"/>
      <c r="D28" s="21"/>
      <c r="E28" s="21"/>
      <c r="F28" s="21"/>
      <c r="G28" s="21"/>
      <c r="H28" s="21"/>
      <c r="I28" s="21"/>
      <c r="J28" s="8"/>
      <c r="K28" s="8"/>
    </row>
    <row r="29" spans="1:14" ht="18" customHeight="1" x14ac:dyDescent="0.2">
      <c r="A29" s="8"/>
      <c r="B29" s="21"/>
      <c r="C29" s="21"/>
      <c r="D29" s="21"/>
      <c r="E29" s="21"/>
      <c r="F29" s="21"/>
      <c r="G29" s="21"/>
      <c r="H29" s="21"/>
      <c r="I29" s="21"/>
      <c r="J29" s="8"/>
      <c r="K29" s="8"/>
    </row>
    <row r="30" spans="1:14" ht="18" customHeight="1" x14ac:dyDescent="0.2">
      <c r="A30" s="8"/>
      <c r="B30" s="21"/>
      <c r="C30" s="21"/>
      <c r="D30" s="21"/>
      <c r="E30" s="21"/>
      <c r="F30" s="21"/>
      <c r="G30" s="21"/>
      <c r="H30" s="21"/>
      <c r="I30" s="21"/>
      <c r="J30" s="8"/>
      <c r="K30" s="8"/>
      <c r="L30" s="13"/>
    </row>
    <row r="31" spans="1:14" ht="18" customHeight="1" x14ac:dyDescent="0.2">
      <c r="A31" s="8"/>
      <c r="B31" s="463"/>
      <c r="C31" s="463"/>
      <c r="D31" s="463"/>
      <c r="E31" s="463"/>
      <c r="F31" s="463"/>
      <c r="G31" s="463"/>
      <c r="H31" s="463"/>
      <c r="I31" s="463"/>
      <c r="J31" s="8"/>
      <c r="K31" s="8"/>
      <c r="L31" s="14"/>
    </row>
    <row r="32" spans="1:14" ht="18" customHeight="1" x14ac:dyDescent="0.2">
      <c r="A32" s="8"/>
      <c r="B32" s="463"/>
      <c r="C32" s="463"/>
      <c r="D32" s="463"/>
      <c r="E32" s="463"/>
      <c r="F32" s="463"/>
      <c r="G32" s="463"/>
      <c r="H32" s="463"/>
      <c r="I32" s="463"/>
      <c r="J32" s="8"/>
      <c r="K32" s="8"/>
      <c r="L32" s="14"/>
    </row>
    <row r="33" spans="1:13" ht="18" customHeight="1" x14ac:dyDescent="0.2">
      <c r="A33" s="8"/>
      <c r="B33" s="463"/>
      <c r="C33" s="463"/>
      <c r="D33" s="463"/>
      <c r="E33" s="463"/>
      <c r="F33" s="463"/>
      <c r="G33" s="463"/>
      <c r="H33" s="463"/>
      <c r="I33" s="463"/>
      <c r="J33" s="8"/>
      <c r="K33" s="8"/>
      <c r="L33" s="14"/>
    </row>
    <row r="34" spans="1:13" ht="108.75" customHeight="1" x14ac:dyDescent="0.2">
      <c r="A34" s="8"/>
      <c r="B34" s="463"/>
      <c r="C34" s="463"/>
      <c r="D34" s="463"/>
      <c r="E34" s="463"/>
      <c r="F34" s="463"/>
      <c r="G34" s="463"/>
      <c r="H34" s="463"/>
      <c r="I34" s="463"/>
      <c r="J34" s="8"/>
      <c r="K34" s="8"/>
      <c r="L34" s="14"/>
    </row>
    <row r="35" spans="1:13" ht="18" customHeight="1" x14ac:dyDescent="0.2">
      <c r="K35" s="26"/>
      <c r="L35" s="26"/>
      <c r="M35" s="26"/>
    </row>
    <row r="36" spans="1:13" ht="18" customHeight="1" x14ac:dyDescent="0.2">
      <c r="K36" s="26"/>
      <c r="L36" s="26"/>
      <c r="M36" s="26"/>
    </row>
    <row r="37" spans="1:13" ht="18" customHeight="1" x14ac:dyDescent="0.2">
      <c r="K37" s="26"/>
      <c r="L37" s="26"/>
      <c r="M37" s="26"/>
    </row>
    <row r="38" spans="1:13" ht="18" customHeight="1" x14ac:dyDescent="0.2">
      <c r="K38" s="26"/>
      <c r="L38" s="26"/>
      <c r="M38" s="26"/>
    </row>
    <row r="39" spans="1:13" ht="18" customHeight="1" x14ac:dyDescent="0.2">
      <c r="K39" s="26"/>
      <c r="L39" s="26"/>
      <c r="M39" s="26"/>
    </row>
    <row r="40" spans="1:13" ht="18" customHeight="1" x14ac:dyDescent="0.2">
      <c r="K40" s="26"/>
      <c r="L40" s="26"/>
      <c r="M40" s="26"/>
    </row>
    <row r="41" spans="1:13" ht="12.75" customHeight="1" x14ac:dyDescent="0.2">
      <c r="K41" s="26"/>
      <c r="L41" s="26"/>
      <c r="M41" s="26"/>
    </row>
    <row r="42" spans="1:13" ht="12.75" customHeight="1" x14ac:dyDescent="0.2">
      <c r="K42" s="26"/>
      <c r="L42" s="26"/>
      <c r="M42" s="26"/>
    </row>
    <row r="43" spans="1:13" ht="12.75" customHeight="1" x14ac:dyDescent="0.2">
      <c r="K43" s="26"/>
      <c r="L43" s="26"/>
      <c r="M43" s="26"/>
    </row>
    <row r="44" spans="1:13" ht="12.75" customHeight="1" x14ac:dyDescent="0.2">
      <c r="K44" s="26"/>
      <c r="L44" s="26"/>
      <c r="M44" s="26"/>
    </row>
    <row r="45" spans="1:13" ht="12.75" customHeight="1" x14ac:dyDescent="0.2">
      <c r="K45" s="26"/>
      <c r="L45" s="26"/>
      <c r="M45" s="26"/>
    </row>
    <row r="46" spans="1:13" ht="12.75" customHeight="1" x14ac:dyDescent="0.2">
      <c r="K46" s="26"/>
      <c r="L46" s="26"/>
      <c r="M46" s="26"/>
    </row>
    <row r="47" spans="1:13" ht="12.75" customHeight="1" x14ac:dyDescent="0.2">
      <c r="K47" s="26"/>
      <c r="L47" s="26"/>
      <c r="M47" s="26"/>
    </row>
    <row r="48" spans="1:13" ht="12.75" customHeight="1" x14ac:dyDescent="0.2">
      <c r="K48" s="26"/>
      <c r="L48" s="26"/>
      <c r="M48" s="26"/>
    </row>
    <row r="49" spans="1:13" ht="12.75" customHeight="1" x14ac:dyDescent="0.2">
      <c r="K49" s="26"/>
      <c r="L49" s="26"/>
      <c r="M49" s="26"/>
    </row>
    <row r="50" spans="1:13" ht="12.75" customHeight="1" x14ac:dyDescent="0.2">
      <c r="K50" s="8"/>
    </row>
    <row r="51" spans="1:13" ht="12.75" customHeight="1" x14ac:dyDescent="0.2">
      <c r="K51" s="8"/>
    </row>
    <row r="52" spans="1:13" ht="12.75" customHeight="1" x14ac:dyDescent="0.2">
      <c r="K52" s="8"/>
    </row>
    <row r="53" spans="1:13" ht="12.75" customHeight="1" x14ac:dyDescent="0.2">
      <c r="A53" s="8"/>
      <c r="B53" s="21"/>
      <c r="C53" s="21"/>
      <c r="D53" s="21"/>
      <c r="E53" s="21"/>
      <c r="F53" s="21"/>
      <c r="G53" s="21"/>
      <c r="H53" s="21"/>
      <c r="I53" s="21"/>
      <c r="J53" s="8"/>
      <c r="K53" s="8"/>
    </row>
    <row r="54" spans="1:13" ht="12.75" customHeight="1" x14ac:dyDescent="0.2">
      <c r="A54" s="8"/>
      <c r="B54" s="21"/>
      <c r="C54" s="21"/>
      <c r="D54" s="21"/>
      <c r="E54" s="21"/>
      <c r="F54" s="21"/>
      <c r="G54" s="21"/>
      <c r="H54" s="21"/>
      <c r="I54" s="21"/>
      <c r="J54" s="8"/>
      <c r="K54" s="8"/>
    </row>
    <row r="55" spans="1:13" ht="12.75" customHeight="1" x14ac:dyDescent="0.2">
      <c r="A55" s="8"/>
      <c r="B55" s="21"/>
      <c r="C55" s="21"/>
      <c r="D55" s="21"/>
      <c r="E55" s="21"/>
      <c r="F55" s="21"/>
      <c r="G55" s="21"/>
      <c r="H55" s="21"/>
      <c r="I55" s="21"/>
      <c r="J55" s="8"/>
      <c r="K55" s="8"/>
    </row>
    <row r="56" spans="1:13" ht="13.5" customHeight="1" x14ac:dyDescent="0.2">
      <c r="A56" s="8"/>
      <c r="B56" s="21"/>
      <c r="C56" s="21"/>
      <c r="D56" s="21"/>
      <c r="E56" s="21"/>
      <c r="F56" s="21"/>
      <c r="G56" s="21"/>
      <c r="H56" s="21"/>
      <c r="I56" s="21"/>
      <c r="J56" s="8"/>
      <c r="K56" s="8"/>
    </row>
    <row r="57" spans="1:13" x14ac:dyDescent="0.2">
      <c r="A57" s="8"/>
      <c r="B57" s="8"/>
      <c r="C57" s="8"/>
      <c r="D57" s="8"/>
      <c r="E57" s="8"/>
      <c r="F57" s="8"/>
      <c r="G57" s="8"/>
      <c r="H57" s="8"/>
      <c r="I57" s="8"/>
      <c r="J57" s="8"/>
      <c r="K57" s="8"/>
    </row>
    <row r="58" spans="1:13" x14ac:dyDescent="0.2">
      <c r="A58" s="8"/>
      <c r="B58" s="8"/>
      <c r="C58" s="8"/>
      <c r="D58" s="8"/>
      <c r="E58" s="8"/>
      <c r="F58" s="8"/>
      <c r="G58" s="8"/>
      <c r="H58" s="8"/>
      <c r="I58" s="8"/>
      <c r="J58" s="8"/>
      <c r="K58" s="8"/>
    </row>
    <row r="59" spans="1:13" x14ac:dyDescent="0.2">
      <c r="A59" s="8"/>
      <c r="B59" s="8"/>
      <c r="C59" s="8"/>
      <c r="D59" s="8"/>
      <c r="E59" s="8"/>
      <c r="F59" s="8"/>
      <c r="G59" s="8"/>
      <c r="H59" s="8"/>
      <c r="I59" s="8"/>
      <c r="J59" s="8"/>
      <c r="K59" s="8"/>
    </row>
    <row r="60" spans="1:13" x14ac:dyDescent="0.2">
      <c r="A60" s="8"/>
      <c r="B60" s="8"/>
      <c r="C60" s="8"/>
      <c r="D60" s="8"/>
      <c r="E60" s="8"/>
      <c r="F60" s="8"/>
      <c r="G60" s="8"/>
      <c r="H60" s="8"/>
      <c r="I60" s="8"/>
      <c r="J60" s="8"/>
      <c r="K60" s="8"/>
    </row>
    <row r="61" spans="1:13" x14ac:dyDescent="0.2">
      <c r="A61" s="8"/>
      <c r="B61" s="8"/>
      <c r="C61" s="8"/>
      <c r="D61" s="8"/>
      <c r="E61" s="8"/>
      <c r="F61" s="8"/>
      <c r="G61" s="8"/>
      <c r="H61" s="8"/>
      <c r="I61" s="8"/>
      <c r="J61" s="8"/>
      <c r="K61" s="8"/>
    </row>
    <row r="62" spans="1:13" x14ac:dyDescent="0.2">
      <c r="A62" s="8"/>
      <c r="B62" s="8"/>
      <c r="C62" s="8"/>
      <c r="D62" s="8"/>
      <c r="E62" s="8"/>
      <c r="F62" s="8"/>
      <c r="G62" s="8"/>
      <c r="H62" s="8"/>
      <c r="I62" s="8"/>
      <c r="J62" s="8"/>
      <c r="K62" s="8"/>
    </row>
    <row r="63" spans="1:13" x14ac:dyDescent="0.2">
      <c r="A63" s="8"/>
      <c r="B63" s="8"/>
      <c r="C63" s="8"/>
      <c r="D63" s="8"/>
      <c r="E63" s="8"/>
      <c r="F63" s="8"/>
      <c r="G63" s="8"/>
      <c r="H63" s="8"/>
      <c r="I63" s="8"/>
      <c r="J63" s="8"/>
      <c r="K63" s="8"/>
    </row>
    <row r="64" spans="1:13" ht="5.25" customHeight="1" x14ac:dyDescent="0.2">
      <c r="A64" s="8"/>
      <c r="B64" s="8"/>
      <c r="C64" s="8"/>
      <c r="D64" s="8"/>
      <c r="E64" s="8"/>
      <c r="F64" s="8"/>
      <c r="G64" s="8"/>
      <c r="H64" s="8"/>
      <c r="I64" s="8"/>
      <c r="J64" s="8"/>
      <c r="K64" s="8"/>
    </row>
    <row r="65" spans="1:14" hidden="1" x14ac:dyDescent="0.2">
      <c r="A65" s="8"/>
      <c r="B65" s="8"/>
      <c r="C65" s="8"/>
      <c r="D65" s="8"/>
      <c r="E65" s="8"/>
      <c r="F65" s="8"/>
      <c r="G65" s="8"/>
      <c r="H65" s="8"/>
      <c r="I65" s="8"/>
      <c r="J65" s="8"/>
      <c r="K65" s="8"/>
    </row>
    <row r="66" spans="1:14" hidden="1" x14ac:dyDescent="0.2">
      <c r="A66" s="8"/>
      <c r="B66" s="12"/>
      <c r="C66" s="12"/>
      <c r="D66" s="12"/>
      <c r="E66" s="12"/>
      <c r="F66" s="12"/>
      <c r="G66" s="12"/>
      <c r="H66" s="12"/>
      <c r="I66" s="12"/>
      <c r="J66" s="8"/>
      <c r="K66" s="8"/>
    </row>
    <row r="67" spans="1:14" ht="12.75" customHeight="1" x14ac:dyDescent="0.2">
      <c r="A67" s="464" t="s">
        <v>323</v>
      </c>
      <c r="B67" s="464"/>
      <c r="C67" s="464"/>
      <c r="D67" s="464"/>
      <c r="E67" s="464"/>
      <c r="F67" s="464"/>
      <c r="G67" s="464"/>
      <c r="H67" s="464"/>
      <c r="I67" s="464"/>
      <c r="J67" s="464"/>
      <c r="K67" s="464"/>
      <c r="L67" s="464"/>
      <c r="M67" s="464"/>
      <c r="N67" s="464"/>
    </row>
    <row r="68" spans="1:14" ht="12.75" customHeight="1" x14ac:dyDescent="0.2">
      <c r="A68" s="464"/>
      <c r="B68" s="464"/>
      <c r="C68" s="464"/>
      <c r="D68" s="464"/>
      <c r="E68" s="464"/>
      <c r="F68" s="464"/>
      <c r="G68" s="464"/>
      <c r="H68" s="464"/>
      <c r="I68" s="464"/>
      <c r="J68" s="464"/>
      <c r="K68" s="464"/>
      <c r="L68" s="464"/>
      <c r="M68" s="464"/>
      <c r="N68" s="464"/>
    </row>
    <row r="69" spans="1:14" ht="12.75" customHeight="1" x14ac:dyDescent="0.2">
      <c r="A69" s="464"/>
      <c r="B69" s="464"/>
      <c r="C69" s="464"/>
      <c r="D69" s="464"/>
      <c r="E69" s="464"/>
      <c r="F69" s="464"/>
      <c r="G69" s="464"/>
      <c r="H69" s="464"/>
      <c r="I69" s="464"/>
      <c r="J69" s="464"/>
      <c r="K69" s="464"/>
      <c r="L69" s="464"/>
      <c r="M69" s="464"/>
      <c r="N69" s="464"/>
    </row>
    <row r="70" spans="1:14" ht="12.75" customHeight="1" x14ac:dyDescent="0.2">
      <c r="A70" s="464"/>
      <c r="B70" s="464"/>
      <c r="C70" s="464"/>
      <c r="D70" s="464"/>
      <c r="E70" s="464"/>
      <c r="F70" s="464"/>
      <c r="G70" s="464"/>
      <c r="H70" s="464"/>
      <c r="I70" s="464"/>
      <c r="J70" s="464"/>
      <c r="K70" s="464"/>
      <c r="L70" s="464"/>
      <c r="M70" s="464"/>
      <c r="N70" s="464"/>
    </row>
    <row r="71" spans="1:14" ht="12.75" customHeight="1" x14ac:dyDescent="0.2">
      <c r="A71" s="464"/>
      <c r="B71" s="464"/>
      <c r="C71" s="464"/>
      <c r="D71" s="464"/>
      <c r="E71" s="464"/>
      <c r="F71" s="464"/>
      <c r="G71" s="464"/>
      <c r="H71" s="464"/>
      <c r="I71" s="464"/>
      <c r="J71" s="464"/>
      <c r="K71" s="464"/>
      <c r="L71" s="464"/>
      <c r="M71" s="464"/>
      <c r="N71" s="464"/>
    </row>
    <row r="72" spans="1:14" ht="12.75" customHeight="1" x14ac:dyDescent="0.2">
      <c r="A72" s="464"/>
      <c r="B72" s="464"/>
      <c r="C72" s="464"/>
      <c r="D72" s="464"/>
      <c r="E72" s="464"/>
      <c r="F72" s="464"/>
      <c r="G72" s="464"/>
      <c r="H72" s="464"/>
      <c r="I72" s="464"/>
      <c r="J72" s="464"/>
      <c r="K72" s="464"/>
      <c r="L72" s="464"/>
      <c r="M72" s="464"/>
      <c r="N72" s="464"/>
    </row>
    <row r="73" spans="1:14" ht="12.75" customHeight="1" x14ac:dyDescent="0.2">
      <c r="A73" s="464"/>
      <c r="B73" s="464"/>
      <c r="C73" s="464"/>
      <c r="D73" s="464"/>
      <c r="E73" s="464"/>
      <c r="F73" s="464"/>
      <c r="G73" s="464"/>
      <c r="H73" s="464"/>
      <c r="I73" s="464"/>
      <c r="J73" s="464"/>
      <c r="K73" s="464"/>
      <c r="L73" s="464"/>
      <c r="M73" s="464"/>
      <c r="N73" s="464"/>
    </row>
    <row r="74" spans="1:14" ht="12.75" customHeight="1" x14ac:dyDescent="0.2">
      <c r="A74" s="464"/>
      <c r="B74" s="464"/>
      <c r="C74" s="464"/>
      <c r="D74" s="464"/>
      <c r="E74" s="464"/>
      <c r="F74" s="464"/>
      <c r="G74" s="464"/>
      <c r="H74" s="464"/>
      <c r="I74" s="464"/>
      <c r="J74" s="464"/>
      <c r="K74" s="464"/>
      <c r="L74" s="464"/>
      <c r="M74" s="464"/>
      <c r="N74" s="464"/>
    </row>
    <row r="75" spans="1:14" ht="12.75" customHeight="1" x14ac:dyDescent="0.2">
      <c r="A75" s="464"/>
      <c r="B75" s="464"/>
      <c r="C75" s="464"/>
      <c r="D75" s="464"/>
      <c r="E75" s="464"/>
      <c r="F75" s="464"/>
      <c r="G75" s="464"/>
      <c r="H75" s="464"/>
      <c r="I75" s="464"/>
      <c r="J75" s="464"/>
      <c r="K75" s="464"/>
      <c r="L75" s="464"/>
      <c r="M75" s="464"/>
      <c r="N75" s="464"/>
    </row>
    <row r="76" spans="1:14" ht="12.75" customHeight="1" x14ac:dyDescent="0.2">
      <c r="A76" s="464"/>
      <c r="B76" s="464"/>
      <c r="C76" s="464"/>
      <c r="D76" s="464"/>
      <c r="E76" s="464"/>
      <c r="F76" s="464"/>
      <c r="G76" s="464"/>
      <c r="H76" s="464"/>
      <c r="I76" s="464"/>
      <c r="J76" s="464"/>
      <c r="K76" s="464"/>
      <c r="L76" s="464"/>
      <c r="M76" s="464"/>
      <c r="N76" s="464"/>
    </row>
    <row r="77" spans="1:14" ht="12" customHeight="1" x14ac:dyDescent="0.2">
      <c r="A77" s="464"/>
      <c r="B77" s="464"/>
      <c r="C77" s="464"/>
      <c r="D77" s="464"/>
      <c r="E77" s="464"/>
      <c r="F77" s="464"/>
      <c r="G77" s="464"/>
      <c r="H77" s="464"/>
      <c r="I77" s="464"/>
      <c r="J77" s="464"/>
      <c r="K77" s="464"/>
      <c r="L77" s="464"/>
      <c r="M77" s="464"/>
      <c r="N77" s="464"/>
    </row>
    <row r="78" spans="1:14" ht="8.25" hidden="1" customHeight="1" x14ac:dyDescent="0.2">
      <c r="A78" s="464"/>
      <c r="B78" s="464"/>
      <c r="C78" s="464"/>
      <c r="D78" s="464"/>
      <c r="E78" s="464"/>
      <c r="F78" s="464"/>
      <c r="G78" s="464"/>
      <c r="H78" s="464"/>
      <c r="I78" s="464"/>
      <c r="J78" s="464"/>
      <c r="K78" s="464"/>
      <c r="L78" s="464"/>
      <c r="M78" s="464"/>
      <c r="N78" s="464"/>
    </row>
    <row r="79" spans="1:14" ht="12.75" hidden="1" customHeight="1" x14ac:dyDescent="0.2">
      <c r="A79" s="464"/>
      <c r="B79" s="464"/>
      <c r="C79" s="464"/>
      <c r="D79" s="464"/>
      <c r="E79" s="464"/>
      <c r="F79" s="464"/>
      <c r="G79" s="464"/>
      <c r="H79" s="464"/>
      <c r="I79" s="464"/>
      <c r="J79" s="464"/>
      <c r="K79" s="464"/>
      <c r="L79" s="464"/>
      <c r="M79" s="464"/>
      <c r="N79" s="464"/>
    </row>
    <row r="80" spans="1:14" ht="0.75" hidden="1" customHeight="1" x14ac:dyDescent="0.2">
      <c r="A80" s="464"/>
      <c r="B80" s="464"/>
      <c r="C80" s="464"/>
      <c r="D80" s="464"/>
      <c r="E80" s="464"/>
      <c r="F80" s="464"/>
      <c r="G80" s="464"/>
      <c r="H80" s="464"/>
      <c r="I80" s="464"/>
      <c r="J80" s="464"/>
      <c r="K80" s="464"/>
      <c r="L80" s="464"/>
      <c r="M80" s="464"/>
      <c r="N80" s="464"/>
    </row>
    <row r="81" spans="1:14" ht="12.75" customHeight="1" x14ac:dyDescent="0.2">
      <c r="A81" s="464"/>
      <c r="B81" s="464"/>
      <c r="C81" s="464"/>
      <c r="D81" s="464"/>
      <c r="E81" s="464"/>
      <c r="F81" s="464"/>
      <c r="G81" s="464"/>
      <c r="H81" s="464"/>
      <c r="I81" s="464"/>
      <c r="J81" s="464"/>
      <c r="K81" s="464"/>
      <c r="L81" s="464"/>
      <c r="M81" s="464"/>
      <c r="N81" s="464"/>
    </row>
    <row r="82" spans="1:14" x14ac:dyDescent="0.2">
      <c r="C82" s="465" t="s">
        <v>331</v>
      </c>
      <c r="D82" s="465"/>
      <c r="E82" s="465"/>
      <c r="F82" s="465"/>
      <c r="G82" s="465"/>
      <c r="H82" s="465"/>
      <c r="I82" s="465"/>
      <c r="J82" s="465"/>
      <c r="K82" s="465"/>
      <c r="L82" s="465"/>
      <c r="M82" s="465"/>
    </row>
    <row r="83" spans="1:14" x14ac:dyDescent="0.2">
      <c r="C83" s="465"/>
      <c r="D83" s="465"/>
      <c r="E83" s="465"/>
      <c r="F83" s="465"/>
      <c r="G83" s="465"/>
      <c r="H83" s="465"/>
      <c r="I83" s="465"/>
      <c r="J83" s="465"/>
      <c r="K83" s="465"/>
      <c r="L83" s="465"/>
      <c r="M83" s="465"/>
    </row>
    <row r="84" spans="1:14" x14ac:dyDescent="0.2">
      <c r="C84" s="465"/>
      <c r="D84" s="465"/>
      <c r="E84" s="465"/>
      <c r="F84" s="465"/>
      <c r="G84" s="465"/>
      <c r="H84" s="465"/>
      <c r="I84" s="465"/>
      <c r="J84" s="465"/>
      <c r="K84" s="465"/>
      <c r="L84" s="465"/>
      <c r="M84" s="465"/>
    </row>
    <row r="85" spans="1:14" ht="9.75" customHeight="1" x14ac:dyDescent="0.2">
      <c r="C85" s="465"/>
      <c r="D85" s="465"/>
      <c r="E85" s="465"/>
      <c r="F85" s="465"/>
      <c r="G85" s="465"/>
      <c r="H85" s="465"/>
      <c r="I85" s="465"/>
      <c r="J85" s="465"/>
      <c r="K85" s="465"/>
      <c r="L85" s="465"/>
      <c r="M85" s="465"/>
    </row>
    <row r="86" spans="1:14" x14ac:dyDescent="0.2">
      <c r="A86" s="5" t="s">
        <v>7</v>
      </c>
      <c r="G86"/>
    </row>
    <row r="87" spans="1:14" ht="4.5" customHeight="1" x14ac:dyDescent="0.2">
      <c r="A87" s="5"/>
      <c r="G87"/>
    </row>
    <row r="88" spans="1:14" hidden="1" x14ac:dyDescent="0.2"/>
  </sheetData>
  <sheetProtection algorithmName="SHA-512" hashValue="x1hJ7ey3pDBdHPcMtRcE/xmcjhmkmsT3ynf8ZVDACSAsKPsRZfgrppilfFQY3aZWgUWy93b7RDq9dteqP24QwQ==" saltValue="LtJtkbyD8D6wv5bsmaW+gQ==" spinCount="100000" sheet="1" formatCells="0" formatColumns="0" formatRows="0" insertColumns="0" insertRows="0" insertHyperlinks="0" deleteColumns="0" deleteRows="0" sort="0" autoFilter="0" pivotTables="0"/>
  <mergeCells count="3">
    <mergeCell ref="B31:I34"/>
    <mergeCell ref="A67:N81"/>
    <mergeCell ref="C82:M85"/>
  </mergeCells>
  <printOptions horizontalCentered="1"/>
  <pageMargins left="0.13020833333333334" right="0.48" top="0.60416666666666663" bottom="0.38" header="0.32" footer="0.14000000000000001"/>
  <pageSetup paperSize="9" scale="52" orientation="portrait" r:id="rId1"/>
  <headerFooter differentFirst="1" alignWithMargins="0">
    <oddHeader>&amp;R&amp;G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9" tint="-0.499984740745262"/>
  </sheetPr>
  <dimension ref="A1:L46"/>
  <sheetViews>
    <sheetView showGridLines="0" showZeros="0" zoomScaleNormal="100" zoomScaleSheetLayoutView="100" workbookViewId="0">
      <selection activeCell="C5" sqref="C5"/>
    </sheetView>
  </sheetViews>
  <sheetFormatPr baseColWidth="10" defaultRowHeight="12.75" x14ac:dyDescent="0.2"/>
  <cols>
    <col min="1" max="1" width="2.5703125" style="28" customWidth="1"/>
    <col min="2" max="2" width="5.28515625" style="65" customWidth="1"/>
    <col min="3" max="3" width="18.85546875" style="28" customWidth="1"/>
    <col min="4" max="4" width="17.140625" style="28" customWidth="1"/>
    <col min="5" max="5" width="12.42578125" style="28" customWidth="1"/>
    <col min="6" max="6" width="10" style="28" customWidth="1"/>
    <col min="7" max="7" width="8.85546875" style="28" customWidth="1"/>
    <col min="8" max="8" width="12.7109375" style="28" customWidth="1"/>
    <col min="9" max="9" width="11.42578125" style="28"/>
    <col min="10" max="10" width="12.28515625" style="28" bestFit="1" customWidth="1"/>
    <col min="11" max="16384" width="11.42578125" style="28"/>
  </cols>
  <sheetData>
    <row r="1" spans="1:12" s="96" customFormat="1" ht="9.75" customHeight="1" x14ac:dyDescent="0.2">
      <c r="B1" s="97"/>
      <c r="E1" s="98"/>
      <c r="F1" s="98"/>
      <c r="G1" s="98"/>
      <c r="H1" s="98"/>
    </row>
    <row r="2" spans="1:12" ht="28.5" customHeight="1" x14ac:dyDescent="0.2">
      <c r="A2" s="81"/>
      <c r="B2" s="605" t="s">
        <v>137</v>
      </c>
      <c r="C2" s="605"/>
      <c r="D2" s="605"/>
      <c r="E2" s="605"/>
      <c r="F2" s="605"/>
      <c r="G2" s="605"/>
      <c r="H2" s="605"/>
      <c r="I2" s="99"/>
    </row>
    <row r="3" spans="1:12" ht="20.25" customHeight="1" x14ac:dyDescent="0.2">
      <c r="A3" s="81"/>
      <c r="B3" s="626" t="s">
        <v>37</v>
      </c>
      <c r="C3" s="626"/>
      <c r="D3" s="30"/>
      <c r="E3" s="30"/>
      <c r="F3" s="30"/>
      <c r="G3" s="30"/>
      <c r="H3" s="30"/>
      <c r="I3" s="99"/>
    </row>
    <row r="4" spans="1:12" ht="7.5" customHeight="1" x14ac:dyDescent="0.2">
      <c r="A4" s="27"/>
      <c r="B4" s="32"/>
      <c r="C4" s="32"/>
      <c r="D4" s="32"/>
      <c r="E4" s="32"/>
      <c r="F4" s="32"/>
      <c r="G4" s="32"/>
      <c r="H4" s="32"/>
    </row>
    <row r="5" spans="1:12" ht="17.100000000000001" customHeight="1" x14ac:dyDescent="0.2">
      <c r="A5" s="27"/>
      <c r="B5" s="34"/>
      <c r="C5" s="392" t="s">
        <v>31</v>
      </c>
      <c r="D5" s="606">
        <f>'1. AV - Room P1'!$E$4</f>
        <v>0</v>
      </c>
      <c r="E5" s="607"/>
      <c r="F5" s="395" t="s">
        <v>32</v>
      </c>
      <c r="G5" s="614">
        <f>'1. AV - Room P1'!$J$4</f>
        <v>0</v>
      </c>
      <c r="H5" s="614"/>
    </row>
    <row r="6" spans="1:12" ht="7.5" customHeight="1" x14ac:dyDescent="0.2">
      <c r="A6" s="27"/>
      <c r="B6" s="34"/>
      <c r="C6" s="36"/>
      <c r="D6" s="38"/>
      <c r="E6" s="38"/>
      <c r="F6" s="38"/>
      <c r="G6" s="38"/>
      <c r="H6" s="38"/>
    </row>
    <row r="7" spans="1:12" ht="17.100000000000001" customHeight="1" x14ac:dyDescent="0.2">
      <c r="A7" s="27"/>
      <c r="B7" s="34"/>
      <c r="C7" s="392" t="s">
        <v>33</v>
      </c>
      <c r="D7" s="606">
        <f>'1. AV - Room P1'!$E$6</f>
        <v>0</v>
      </c>
      <c r="E7" s="607"/>
      <c r="F7" s="395" t="s">
        <v>34</v>
      </c>
      <c r="G7" s="606">
        <f>'1. AV - Room P1'!$J$6</f>
        <v>0</v>
      </c>
      <c r="H7" s="606"/>
    </row>
    <row r="8" spans="1:12" ht="7.5" customHeight="1" x14ac:dyDescent="0.2">
      <c r="A8" s="27"/>
      <c r="B8" s="34"/>
      <c r="C8" s="36"/>
      <c r="D8" s="38"/>
      <c r="E8" s="38"/>
      <c r="F8" s="38"/>
      <c r="G8" s="38"/>
      <c r="H8" s="38"/>
    </row>
    <row r="9" spans="1:12" s="47" customFormat="1" ht="17.100000000000001" customHeight="1" x14ac:dyDescent="0.2">
      <c r="A9" s="46"/>
      <c r="B9" s="34"/>
      <c r="C9" s="392" t="s">
        <v>35</v>
      </c>
      <c r="D9" s="606">
        <f>'1. AV - Room P1'!$E$8</f>
        <v>0</v>
      </c>
      <c r="E9" s="607"/>
      <c r="F9" s="395" t="s">
        <v>36</v>
      </c>
      <c r="G9" s="606">
        <f>'1. AV - Room P1'!$J$8</f>
        <v>0</v>
      </c>
      <c r="H9" s="606"/>
      <c r="I9" s="100"/>
    </row>
    <row r="10" spans="1:12" s="47" customFormat="1" ht="7.5" customHeight="1" x14ac:dyDescent="0.2">
      <c r="A10" s="101"/>
      <c r="B10" s="34"/>
      <c r="C10" s="36"/>
      <c r="D10" s="38"/>
      <c r="E10" s="38"/>
      <c r="F10" s="38"/>
      <c r="G10" s="38"/>
      <c r="H10" s="38"/>
      <c r="I10" s="100"/>
      <c r="J10" s="100"/>
    </row>
    <row r="11" spans="1:12" s="47" customFormat="1" ht="17.100000000000001" customHeight="1" x14ac:dyDescent="0.2">
      <c r="A11" s="46"/>
      <c r="B11" s="34"/>
      <c r="C11" s="392" t="s">
        <v>43</v>
      </c>
      <c r="D11" s="606">
        <f>'1. AV - Room P1'!$E$10</f>
        <v>0</v>
      </c>
      <c r="E11" s="606"/>
      <c r="F11" s="606"/>
      <c r="G11" s="606"/>
      <c r="H11" s="606"/>
    </row>
    <row r="12" spans="1:12" s="47" customFormat="1" ht="4.5" customHeight="1" x14ac:dyDescent="0.2">
      <c r="A12" s="46"/>
      <c r="B12" s="34"/>
      <c r="C12" s="36"/>
      <c r="D12" s="34"/>
      <c r="E12" s="102"/>
      <c r="F12" s="102"/>
      <c r="G12" s="102"/>
      <c r="H12" s="102"/>
    </row>
    <row r="13" spans="1:12" ht="109.5" customHeight="1" x14ac:dyDescent="0.2">
      <c r="A13" s="27"/>
      <c r="B13" s="630" t="s">
        <v>138</v>
      </c>
      <c r="C13" s="630"/>
      <c r="D13" s="630"/>
      <c r="E13" s="630"/>
      <c r="F13" s="630"/>
      <c r="G13" s="630"/>
      <c r="H13" s="630"/>
      <c r="J13" s="45">
        <f>(F13*3/100)+F13</f>
        <v>0</v>
      </c>
    </row>
    <row r="14" spans="1:12" ht="3.75" customHeight="1" x14ac:dyDescent="0.2">
      <c r="A14" s="27"/>
      <c r="B14" s="103"/>
      <c r="C14" s="104"/>
      <c r="D14" s="104"/>
      <c r="E14" s="104"/>
      <c r="F14" s="104"/>
      <c r="G14" s="104"/>
      <c r="H14" s="104"/>
      <c r="J14" s="45"/>
    </row>
    <row r="15" spans="1:12" s="88" customFormat="1" ht="22.5" customHeight="1" x14ac:dyDescent="0.2">
      <c r="A15" s="105"/>
      <c r="B15" s="390"/>
      <c r="C15" s="636" t="s">
        <v>139</v>
      </c>
      <c r="D15" s="636"/>
      <c r="E15" s="636"/>
      <c r="F15" s="390" t="s">
        <v>3</v>
      </c>
      <c r="G15" s="391" t="s">
        <v>41</v>
      </c>
      <c r="H15" s="390" t="s">
        <v>2</v>
      </c>
      <c r="J15" s="107"/>
      <c r="K15" s="108"/>
      <c r="L15" s="108"/>
    </row>
    <row r="16" spans="1:12" s="66" customFormat="1" ht="6.75" customHeight="1" x14ac:dyDescent="0.2">
      <c r="A16" s="109"/>
      <c r="B16" s="110"/>
      <c r="C16" s="111"/>
      <c r="D16" s="111"/>
      <c r="E16" s="112"/>
      <c r="G16" s="112"/>
      <c r="H16" s="111"/>
      <c r="J16" s="113"/>
      <c r="K16" s="113"/>
      <c r="L16" s="113"/>
    </row>
    <row r="17" spans="1:12" s="47" customFormat="1" ht="6.95" customHeight="1" x14ac:dyDescent="0.2">
      <c r="A17" s="46"/>
      <c r="B17" s="114"/>
      <c r="C17" s="115"/>
      <c r="D17" s="115"/>
      <c r="E17" s="115"/>
      <c r="F17" s="115"/>
      <c r="G17" s="115"/>
      <c r="H17" s="115"/>
      <c r="J17" s="116"/>
      <c r="K17" s="116"/>
      <c r="L17" s="116"/>
    </row>
    <row r="18" spans="1:12" s="96" customFormat="1" ht="30" customHeight="1" x14ac:dyDescent="0.2">
      <c r="A18" s="117"/>
      <c r="B18" s="637" t="s">
        <v>140</v>
      </c>
      <c r="C18" s="637"/>
      <c r="D18" s="637"/>
      <c r="E18" s="637"/>
      <c r="F18" s="118">
        <v>140</v>
      </c>
      <c r="G18" s="119"/>
      <c r="H18" s="120">
        <f>G18*F18</f>
        <v>0</v>
      </c>
      <c r="I18" s="98"/>
      <c r="J18" s="121"/>
      <c r="K18" s="121"/>
      <c r="L18" s="122"/>
    </row>
    <row r="19" spans="1:12" ht="36.75" customHeight="1" x14ac:dyDescent="0.2">
      <c r="A19" s="27"/>
      <c r="B19" s="638" t="s">
        <v>141</v>
      </c>
      <c r="C19" s="638"/>
      <c r="D19" s="638"/>
      <c r="E19" s="638"/>
      <c r="F19" s="123">
        <v>184</v>
      </c>
      <c r="G19" s="124"/>
      <c r="H19" s="125">
        <f>G19*F19</f>
        <v>0</v>
      </c>
      <c r="I19" s="99"/>
      <c r="J19" s="126"/>
      <c r="K19" s="126"/>
      <c r="L19" s="127"/>
    </row>
    <row r="20" spans="1:12" ht="36" customHeight="1" x14ac:dyDescent="0.2">
      <c r="A20" s="27"/>
      <c r="B20" s="638" t="s">
        <v>142</v>
      </c>
      <c r="C20" s="638"/>
      <c r="D20" s="638"/>
      <c r="E20" s="638"/>
      <c r="F20" s="123">
        <v>16</v>
      </c>
      <c r="G20" s="124"/>
      <c r="H20" s="125">
        <f>G20*F20</f>
        <v>0</v>
      </c>
      <c r="I20" s="99"/>
      <c r="J20" s="126"/>
      <c r="K20" s="126"/>
      <c r="L20" s="127"/>
    </row>
    <row r="21" spans="1:12" ht="45.75" customHeight="1" x14ac:dyDescent="0.2">
      <c r="A21" s="27"/>
      <c r="B21" s="637" t="s">
        <v>143</v>
      </c>
      <c r="C21" s="637"/>
      <c r="D21" s="637"/>
      <c r="E21" s="637"/>
      <c r="F21" s="128">
        <v>45</v>
      </c>
      <c r="G21" s="124"/>
      <c r="H21" s="125">
        <f>G21*F21</f>
        <v>0</v>
      </c>
      <c r="I21" s="99"/>
      <c r="J21" s="126"/>
      <c r="K21" s="126"/>
      <c r="L21" s="127"/>
    </row>
    <row r="22" spans="1:12" ht="24.75" customHeight="1" x14ac:dyDescent="0.2">
      <c r="A22" s="27"/>
      <c r="B22" s="635" t="s">
        <v>144</v>
      </c>
      <c r="C22" s="635"/>
      <c r="D22" s="635"/>
      <c r="E22" s="635"/>
      <c r="F22" s="129">
        <v>15</v>
      </c>
      <c r="G22" s="124"/>
      <c r="H22" s="125">
        <f>G22*F22</f>
        <v>0</v>
      </c>
      <c r="J22" s="126"/>
      <c r="K22" s="126"/>
      <c r="L22" s="127"/>
    </row>
    <row r="23" spans="1:12" s="47" customFormat="1" ht="24.75" customHeight="1" x14ac:dyDescent="0.2">
      <c r="A23" s="46"/>
      <c r="B23" s="634" t="s">
        <v>145</v>
      </c>
      <c r="C23" s="634"/>
      <c r="D23" s="634"/>
      <c r="E23" s="634"/>
      <c r="F23" s="130">
        <v>6</v>
      </c>
      <c r="G23" s="124"/>
      <c r="H23" s="131">
        <f>F23*G23</f>
        <v>0</v>
      </c>
      <c r="J23" s="132"/>
    </row>
    <row r="24" spans="1:12" s="47" customFormat="1" ht="21.75" customHeight="1" x14ac:dyDescent="0.2">
      <c r="A24" s="46"/>
      <c r="B24" s="396"/>
      <c r="C24" s="387"/>
      <c r="D24" s="387"/>
      <c r="E24" s="387"/>
      <c r="F24" s="133"/>
      <c r="G24" s="396"/>
      <c r="H24" s="134"/>
      <c r="J24" s="45">
        <f>(F24*3/100)+F24</f>
        <v>0</v>
      </c>
      <c r="K24" s="100"/>
    </row>
    <row r="25" spans="1:12" s="47" customFormat="1" ht="21.75" customHeight="1" x14ac:dyDescent="0.2">
      <c r="A25" s="46"/>
      <c r="B25" s="396"/>
      <c r="C25" s="387"/>
      <c r="D25" s="387"/>
      <c r="E25" s="387"/>
      <c r="F25" s="133"/>
      <c r="G25" s="396"/>
      <c r="H25" s="134"/>
      <c r="J25" s="45"/>
    </row>
    <row r="26" spans="1:12" s="47" customFormat="1" ht="21.75" customHeight="1" x14ac:dyDescent="0.2">
      <c r="A26" s="46"/>
      <c r="B26" s="396"/>
      <c r="C26" s="387"/>
      <c r="D26" s="387"/>
      <c r="E26" s="387"/>
      <c r="F26" s="133"/>
      <c r="G26" s="396"/>
      <c r="H26" s="134"/>
      <c r="J26" s="45"/>
    </row>
    <row r="27" spans="1:12" s="47" customFormat="1" ht="21.75" customHeight="1" x14ac:dyDescent="0.2">
      <c r="A27" s="46"/>
      <c r="B27" s="396"/>
      <c r="C27" s="387"/>
      <c r="D27" s="387"/>
      <c r="E27" s="387"/>
      <c r="F27" s="133"/>
      <c r="G27" s="396"/>
      <c r="H27" s="134"/>
      <c r="J27" s="45"/>
    </row>
    <row r="28" spans="1:12" s="47" customFormat="1" ht="21.75" customHeight="1" x14ac:dyDescent="0.2">
      <c r="A28" s="46"/>
      <c r="B28" s="135"/>
      <c r="J28" s="45">
        <f>(F28*3/100)+F28</f>
        <v>0</v>
      </c>
    </row>
    <row r="29" spans="1:12" s="47" customFormat="1" ht="21.75" customHeight="1" x14ac:dyDescent="0.2">
      <c r="A29" s="46"/>
      <c r="B29" s="135"/>
      <c r="J29" s="45">
        <f>(F29*3/100)+F29</f>
        <v>0</v>
      </c>
    </row>
    <row r="30" spans="1:12" ht="27" customHeight="1" x14ac:dyDescent="0.2">
      <c r="A30" s="27"/>
      <c r="E30" s="631" t="s">
        <v>146</v>
      </c>
      <c r="F30" s="632"/>
      <c r="G30" s="628">
        <f>SUM(H18:H24)</f>
        <v>0</v>
      </c>
      <c r="H30" s="628"/>
      <c r="I30" s="99"/>
      <c r="J30" s="45">
        <f>(F30*3/100)+F30</f>
        <v>0</v>
      </c>
    </row>
    <row r="31" spans="1:12" ht="19.7" customHeight="1" x14ac:dyDescent="0.2">
      <c r="A31" s="27"/>
      <c r="E31" s="633" t="s">
        <v>290</v>
      </c>
      <c r="F31" s="633"/>
      <c r="G31" s="629">
        <f>G30*10%</f>
        <v>0</v>
      </c>
      <c r="H31" s="629"/>
      <c r="I31" s="99"/>
      <c r="J31" s="45">
        <f>(F31*3/100)+F31</f>
        <v>0</v>
      </c>
    </row>
    <row r="32" spans="1:12" ht="19.7" customHeight="1" x14ac:dyDescent="0.2">
      <c r="A32" s="27"/>
      <c r="D32" s="99"/>
      <c r="E32" s="389" t="s">
        <v>2</v>
      </c>
      <c r="F32" s="390"/>
      <c r="G32" s="390">
        <f>G30+G31</f>
        <v>0</v>
      </c>
      <c r="H32" s="390"/>
    </row>
    <row r="33" spans="1:8" ht="27" customHeight="1" x14ac:dyDescent="0.2">
      <c r="A33" s="27"/>
      <c r="B33" s="136"/>
    </row>
    <row r="34" spans="1:8" x14ac:dyDescent="0.2">
      <c r="A34" s="27"/>
      <c r="B34" s="627" t="s">
        <v>105</v>
      </c>
      <c r="C34" s="627"/>
      <c r="D34" s="627"/>
      <c r="E34" s="627"/>
      <c r="F34" s="627"/>
      <c r="G34" s="627"/>
      <c r="H34" s="627"/>
    </row>
    <row r="35" spans="1:8" x14ac:dyDescent="0.2">
      <c r="A35" s="27"/>
    </row>
    <row r="46" spans="1:8" x14ac:dyDescent="0.2">
      <c r="B46" s="137"/>
      <c r="D46" s="66"/>
    </row>
  </sheetData>
  <sheetProtection algorithmName="SHA-512" hashValue="Rl9+NsOfZXP/sbhWJb/KFwVKC8JXHcLbhh4uFfBDH1pM/VPi7AknUNP6O6+wVAwTzYElde8+vt9T0tVhD8yUTw==" saltValue="W/MV51wKf+S9oDAyTdzY4w==" spinCount="100000" sheet="1" formatCells="0" formatColumns="0" formatRows="0" insertColumns="0" insertRows="0" insertHyperlinks="0" deleteColumns="0" deleteRows="0" sort="0" autoFilter="0" pivotTables="0"/>
  <protectedRanges>
    <protectedRange sqref="G18:G27" name="Rango1"/>
  </protectedRanges>
  <mergeCells count="22">
    <mergeCell ref="D7:E7"/>
    <mergeCell ref="D9:E9"/>
    <mergeCell ref="D11:H11"/>
    <mergeCell ref="G5:H5"/>
    <mergeCell ref="G7:H7"/>
    <mergeCell ref="G9:H9"/>
    <mergeCell ref="B2:H2"/>
    <mergeCell ref="B3:C3"/>
    <mergeCell ref="B34:H34"/>
    <mergeCell ref="G30:H30"/>
    <mergeCell ref="G31:H31"/>
    <mergeCell ref="B13:H13"/>
    <mergeCell ref="E30:F30"/>
    <mergeCell ref="E31:F31"/>
    <mergeCell ref="B23:E23"/>
    <mergeCell ref="B22:E22"/>
    <mergeCell ref="C15:E15"/>
    <mergeCell ref="B21:E21"/>
    <mergeCell ref="B18:E18"/>
    <mergeCell ref="B19:E19"/>
    <mergeCell ref="B20:E20"/>
    <mergeCell ref="D5:E5"/>
  </mergeCells>
  <phoneticPr fontId="5" type="noConversion"/>
  <printOptions horizontalCentered="1"/>
  <pageMargins left="0.23622047244094491" right="0.23622047244094491" top="0.9055118110236221" bottom="0.74803149606299213" header="0.31496062992125984" footer="0.31496062992125984"/>
  <pageSetup paperSize="9" orientation="portrait" r:id="rId1"/>
  <headerFooter alignWithMargins="0">
    <oddHeader>&amp;C&amp;G</oddHeader>
    <oddFooter xml:space="preserve">&amp;R&amp;"Verdana,Normal"&amp;7
</oddFooter>
  </headerFooter>
  <ignoredErrors>
    <ignoredError sqref="H30:H31 G30 G32 H18:H19 H22" emptyCellReference="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tabColor rgb="FF7DC7FF"/>
  </sheetPr>
  <dimension ref="A1:N43"/>
  <sheetViews>
    <sheetView showGridLines="0" showZeros="0" topLeftCell="A4" zoomScaleNormal="100" zoomScaleSheetLayoutView="100" workbookViewId="0">
      <selection activeCell="H23" sqref="H23:I23"/>
    </sheetView>
  </sheetViews>
  <sheetFormatPr baseColWidth="10" defaultRowHeight="12.75" x14ac:dyDescent="0.2"/>
  <cols>
    <col min="1" max="1" width="2.5703125" style="28" customWidth="1"/>
    <col min="2" max="2" width="6" style="28" customWidth="1"/>
    <col min="3" max="3" width="26.140625" style="28" customWidth="1"/>
    <col min="4" max="4" width="17.140625" style="28" customWidth="1"/>
    <col min="5" max="5" width="4.42578125" style="28" customWidth="1"/>
    <col min="6" max="6" width="8.42578125" style="28" customWidth="1"/>
    <col min="7" max="7" width="10.5703125" style="28" customWidth="1"/>
    <col min="8" max="8" width="1.42578125" style="28" customWidth="1"/>
    <col min="9" max="9" width="5.5703125" style="28" customWidth="1"/>
    <col min="10" max="10" width="13.140625" style="28" customWidth="1"/>
    <col min="11" max="16384" width="11.42578125" style="28"/>
  </cols>
  <sheetData>
    <row r="1" spans="1:14" ht="9.75" customHeight="1" x14ac:dyDescent="0.2"/>
    <row r="2" spans="1:14" ht="27" x14ac:dyDescent="0.2">
      <c r="A2" s="81"/>
      <c r="B2" s="605" t="s">
        <v>147</v>
      </c>
      <c r="C2" s="605"/>
      <c r="D2" s="605"/>
      <c r="E2" s="605"/>
      <c r="F2" s="605"/>
      <c r="G2" s="605"/>
      <c r="H2" s="605"/>
      <c r="I2" s="605"/>
      <c r="J2" s="605"/>
    </row>
    <row r="3" spans="1:14" ht="20.25" customHeight="1" x14ac:dyDescent="0.2">
      <c r="A3" s="81"/>
      <c r="B3" s="626" t="s">
        <v>37</v>
      </c>
      <c r="C3" s="626"/>
      <c r="D3" s="30"/>
      <c r="E3" s="30"/>
      <c r="F3" s="30"/>
      <c r="G3" s="30"/>
      <c r="H3" s="30"/>
      <c r="I3" s="30"/>
      <c r="J3" s="30"/>
    </row>
    <row r="4" spans="1:14" ht="7.5" customHeight="1" x14ac:dyDescent="0.2">
      <c r="A4" s="27"/>
      <c r="B4" s="32"/>
      <c r="C4" s="32"/>
      <c r="D4" s="32"/>
      <c r="E4" s="32"/>
      <c r="F4" s="32"/>
      <c r="G4" s="32"/>
      <c r="H4" s="32"/>
      <c r="I4" s="32"/>
      <c r="J4" s="32"/>
    </row>
    <row r="5" spans="1:14" ht="16.350000000000001" customHeight="1" x14ac:dyDescent="0.2">
      <c r="A5" s="27"/>
      <c r="B5" s="34"/>
      <c r="C5" s="392" t="s">
        <v>31</v>
      </c>
      <c r="D5" s="411">
        <f>'1. AV - Room P1'!$E$4</f>
        <v>0</v>
      </c>
      <c r="E5" s="395" t="s">
        <v>32</v>
      </c>
      <c r="F5" s="392"/>
      <c r="G5" s="614">
        <f>'1. AV - Room P1'!$J$4</f>
        <v>0</v>
      </c>
      <c r="H5" s="614"/>
      <c r="I5" s="614"/>
      <c r="J5" s="614"/>
    </row>
    <row r="6" spans="1:14" ht="7.5" customHeight="1" x14ac:dyDescent="0.2">
      <c r="A6" s="27"/>
      <c r="B6" s="34"/>
      <c r="C6" s="36"/>
      <c r="D6" s="38"/>
      <c r="E6" s="38"/>
      <c r="F6" s="38"/>
      <c r="G6" s="38"/>
      <c r="H6" s="38"/>
      <c r="I6" s="38"/>
      <c r="J6" s="38"/>
    </row>
    <row r="7" spans="1:14" ht="16.350000000000001" customHeight="1" x14ac:dyDescent="0.2">
      <c r="A7" s="27"/>
      <c r="B7" s="34"/>
      <c r="C7" s="392" t="s">
        <v>33</v>
      </c>
      <c r="D7" s="411">
        <f>'1. AV - Room P1'!$E$6</f>
        <v>0</v>
      </c>
      <c r="E7" s="395" t="s">
        <v>34</v>
      </c>
      <c r="F7" s="392"/>
      <c r="G7" s="606">
        <f>'1. AV - Room P1'!$J$6</f>
        <v>0</v>
      </c>
      <c r="H7" s="606"/>
      <c r="I7" s="606"/>
      <c r="J7" s="606"/>
    </row>
    <row r="8" spans="1:14" ht="7.5" customHeight="1" x14ac:dyDescent="0.2">
      <c r="A8" s="27"/>
      <c r="B8" s="34"/>
      <c r="C8" s="36"/>
      <c r="D8" s="38"/>
      <c r="E8" s="38"/>
      <c r="F8" s="38"/>
      <c r="G8" s="38"/>
      <c r="H8" s="38"/>
      <c r="I8" s="38"/>
      <c r="J8" s="38"/>
    </row>
    <row r="9" spans="1:14" ht="16.350000000000001" customHeight="1" x14ac:dyDescent="0.2">
      <c r="A9" s="46"/>
      <c r="B9" s="34"/>
      <c r="C9" s="392" t="s">
        <v>35</v>
      </c>
      <c r="D9" s="411">
        <f>'1. AV - Room P1'!$E$8</f>
        <v>0</v>
      </c>
      <c r="E9" s="395" t="s">
        <v>36</v>
      </c>
      <c r="F9" s="392"/>
      <c r="G9" s="606">
        <f>'1. AV - Room P1'!$J$8</f>
        <v>0</v>
      </c>
      <c r="H9" s="606"/>
      <c r="I9" s="606"/>
      <c r="J9" s="606"/>
    </row>
    <row r="10" spans="1:14" ht="7.5" customHeight="1" x14ac:dyDescent="0.2">
      <c r="A10" s="101"/>
      <c r="B10" s="34"/>
      <c r="C10" s="36"/>
      <c r="D10" s="38"/>
      <c r="E10" s="38"/>
      <c r="F10" s="38"/>
      <c r="G10" s="38"/>
      <c r="H10" s="38"/>
      <c r="I10" s="38"/>
      <c r="J10" s="38"/>
    </row>
    <row r="11" spans="1:14" s="138" customFormat="1" ht="16.350000000000001" customHeight="1" x14ac:dyDescent="0.2">
      <c r="A11" s="46"/>
      <c r="B11" s="34"/>
      <c r="C11" s="392" t="s">
        <v>43</v>
      </c>
      <c r="D11" s="606">
        <f>'1. AV - Room P1'!$E$10</f>
        <v>0</v>
      </c>
      <c r="E11" s="606"/>
      <c r="F11" s="606"/>
      <c r="G11" s="606"/>
      <c r="H11" s="606"/>
      <c r="I11" s="606"/>
      <c r="J11" s="606"/>
      <c r="N11" s="138" t="s">
        <v>4</v>
      </c>
    </row>
    <row r="12" spans="1:14" s="138" customFormat="1" ht="3.75" customHeight="1" x14ac:dyDescent="0.2">
      <c r="A12" s="139"/>
      <c r="B12" s="140"/>
      <c r="C12" s="141"/>
      <c r="D12" s="141"/>
      <c r="E12" s="141"/>
      <c r="F12" s="140"/>
      <c r="G12" s="140"/>
      <c r="H12" s="140"/>
      <c r="I12" s="142"/>
      <c r="J12" s="141"/>
    </row>
    <row r="13" spans="1:14" ht="5.25" customHeight="1" x14ac:dyDescent="0.2">
      <c r="A13" s="27"/>
      <c r="B13" s="143"/>
      <c r="L13" s="99"/>
    </row>
    <row r="14" spans="1:14" s="88" customFormat="1" ht="22.5" customHeight="1" x14ac:dyDescent="0.2">
      <c r="A14" s="105"/>
      <c r="B14" s="144"/>
      <c r="C14" s="636" t="s">
        <v>139</v>
      </c>
      <c r="D14" s="636"/>
      <c r="E14" s="636"/>
      <c r="F14" s="636"/>
      <c r="G14" s="390" t="s">
        <v>3</v>
      </c>
      <c r="H14" s="648" t="s">
        <v>41</v>
      </c>
      <c r="I14" s="649"/>
      <c r="J14" s="145" t="s">
        <v>2</v>
      </c>
      <c r="L14" s="107"/>
      <c r="M14" s="108"/>
      <c r="N14" s="108"/>
    </row>
    <row r="15" spans="1:14" ht="3.75" customHeight="1" x14ac:dyDescent="0.2">
      <c r="A15" s="27"/>
      <c r="B15" s="146"/>
      <c r="C15" s="147"/>
      <c r="D15" s="148"/>
      <c r="E15" s="149"/>
      <c r="F15" s="149"/>
      <c r="G15" s="149"/>
      <c r="H15" s="149"/>
      <c r="I15" s="149"/>
      <c r="J15" s="149"/>
    </row>
    <row r="16" spans="1:14" ht="15" customHeight="1" x14ac:dyDescent="0.2">
      <c r="A16" s="27"/>
      <c r="B16" s="444" t="s">
        <v>293</v>
      </c>
      <c r="C16" s="645" t="s">
        <v>38</v>
      </c>
      <c r="D16" s="645"/>
      <c r="E16" s="645"/>
      <c r="F16" s="150"/>
      <c r="G16" s="151">
        <v>418</v>
      </c>
      <c r="H16" s="646"/>
      <c r="I16" s="647"/>
      <c r="J16" s="152">
        <f t="shared" ref="J16" si="0">H16*G16</f>
        <v>0</v>
      </c>
      <c r="K16" s="99"/>
    </row>
    <row r="17" spans="1:11" ht="15" customHeight="1" x14ac:dyDescent="0.2">
      <c r="A17" s="27"/>
      <c r="B17" s="444" t="s">
        <v>294</v>
      </c>
      <c r="C17" s="645" t="s">
        <v>39</v>
      </c>
      <c r="D17" s="645"/>
      <c r="E17" s="645"/>
      <c r="F17" s="150"/>
      <c r="G17" s="151">
        <v>767</v>
      </c>
      <c r="H17" s="652"/>
      <c r="I17" s="652"/>
      <c r="J17" s="152">
        <f>H17*G17</f>
        <v>0</v>
      </c>
      <c r="K17" s="99"/>
    </row>
    <row r="18" spans="1:11" ht="15" customHeight="1" x14ac:dyDescent="0.2">
      <c r="A18" s="27"/>
      <c r="B18" s="444" t="s">
        <v>295</v>
      </c>
      <c r="C18" s="645" t="s">
        <v>40</v>
      </c>
      <c r="D18" s="645"/>
      <c r="E18" s="645"/>
      <c r="F18" s="150"/>
      <c r="G18" s="151">
        <v>1133</v>
      </c>
      <c r="H18" s="652"/>
      <c r="I18" s="652"/>
      <c r="J18" s="152">
        <f>H18*G18</f>
        <v>0</v>
      </c>
      <c r="K18" s="99"/>
    </row>
    <row r="19" spans="1:11" ht="16.5" customHeight="1" x14ac:dyDescent="0.2">
      <c r="A19" s="27"/>
      <c r="B19" s="650" t="s">
        <v>336</v>
      </c>
      <c r="C19" s="651"/>
      <c r="D19" s="651"/>
      <c r="E19" s="651"/>
      <c r="F19" s="651"/>
      <c r="G19" s="651"/>
      <c r="H19" s="651"/>
      <c r="I19" s="651"/>
      <c r="J19" s="651"/>
      <c r="K19" s="99"/>
    </row>
    <row r="20" spans="1:11" s="156" customFormat="1" ht="32.25" customHeight="1" x14ac:dyDescent="0.2">
      <c r="A20" s="155"/>
      <c r="B20" s="639" t="s">
        <v>148</v>
      </c>
      <c r="C20" s="640"/>
      <c r="D20" s="640"/>
      <c r="E20" s="640"/>
      <c r="F20" s="640"/>
      <c r="G20" s="640"/>
      <c r="H20" s="640"/>
      <c r="I20" s="640"/>
      <c r="J20" s="641"/>
    </row>
    <row r="21" spans="1:11" s="156" customFormat="1" ht="44.25" customHeight="1" x14ac:dyDescent="0.2">
      <c r="A21" s="155"/>
      <c r="B21" s="642" t="s">
        <v>149</v>
      </c>
      <c r="C21" s="643"/>
      <c r="D21" s="643"/>
      <c r="E21" s="643"/>
      <c r="F21" s="643"/>
      <c r="G21" s="643"/>
      <c r="H21" s="643"/>
      <c r="I21" s="643"/>
      <c r="J21" s="644"/>
    </row>
    <row r="22" spans="1:11" s="156" customFormat="1" ht="5.25" customHeight="1" x14ac:dyDescent="0.2">
      <c r="A22" s="27"/>
      <c r="B22" s="157"/>
      <c r="C22" s="158"/>
      <c r="D22" s="158"/>
      <c r="E22" s="158"/>
      <c r="F22" s="159"/>
      <c r="G22" s="160"/>
      <c r="H22" s="161"/>
      <c r="I22" s="161"/>
      <c r="J22" s="162"/>
    </row>
    <row r="23" spans="1:11" ht="21" customHeight="1" x14ac:dyDescent="0.2">
      <c r="A23" s="81"/>
      <c r="B23" s="444" t="s">
        <v>101</v>
      </c>
      <c r="C23" s="634" t="s">
        <v>307</v>
      </c>
      <c r="D23" s="634"/>
      <c r="E23" s="634"/>
      <c r="F23" s="634"/>
      <c r="G23" s="438">
        <v>62</v>
      </c>
      <c r="H23" s="652"/>
      <c r="I23" s="652"/>
      <c r="J23" s="163">
        <f>H23*G23</f>
        <v>0</v>
      </c>
      <c r="K23" s="99"/>
    </row>
    <row r="24" spans="1:11" ht="24.75" customHeight="1" x14ac:dyDescent="0.2">
      <c r="A24" s="81"/>
      <c r="B24" s="444" t="s">
        <v>102</v>
      </c>
      <c r="C24" s="634" t="s">
        <v>305</v>
      </c>
      <c r="D24" s="634"/>
      <c r="E24" s="634"/>
      <c r="F24" s="634"/>
      <c r="G24" s="151">
        <v>84</v>
      </c>
      <c r="H24" s="652"/>
      <c r="I24" s="652"/>
      <c r="J24" s="163">
        <f t="shared" ref="J24:J28" si="1">H24*G24</f>
        <v>0</v>
      </c>
      <c r="K24" s="99"/>
    </row>
    <row r="25" spans="1:11" ht="26.25" customHeight="1" x14ac:dyDescent="0.2">
      <c r="A25" s="81"/>
      <c r="B25" s="444" t="s">
        <v>103</v>
      </c>
      <c r="C25" s="634" t="s">
        <v>306</v>
      </c>
      <c r="D25" s="634"/>
      <c r="E25" s="634"/>
      <c r="F25" s="634"/>
      <c r="G25" s="151">
        <v>108</v>
      </c>
      <c r="H25" s="652"/>
      <c r="I25" s="652"/>
      <c r="J25" s="163">
        <f t="shared" si="1"/>
        <v>0</v>
      </c>
      <c r="K25" s="99"/>
    </row>
    <row r="26" spans="1:11" ht="15" customHeight="1" x14ac:dyDescent="0.2">
      <c r="A26" s="81"/>
      <c r="B26" s="444"/>
      <c r="C26" s="656" t="s">
        <v>308</v>
      </c>
      <c r="D26" s="657"/>
      <c r="E26" s="657"/>
      <c r="F26" s="657"/>
      <c r="G26" s="151">
        <v>84</v>
      </c>
      <c r="H26" s="652"/>
      <c r="I26" s="652"/>
      <c r="J26" s="163">
        <f t="shared" si="1"/>
        <v>0</v>
      </c>
      <c r="K26" s="99"/>
    </row>
    <row r="27" spans="1:11" ht="15" customHeight="1" x14ac:dyDescent="0.2">
      <c r="A27" s="81"/>
      <c r="B27" s="444"/>
      <c r="C27" s="656" t="s">
        <v>309</v>
      </c>
      <c r="D27" s="657"/>
      <c r="E27" s="657"/>
      <c r="F27" s="657"/>
      <c r="G27" s="151">
        <v>108</v>
      </c>
      <c r="H27" s="652"/>
      <c r="I27" s="652"/>
      <c r="J27" s="163">
        <f t="shared" si="1"/>
        <v>0</v>
      </c>
      <c r="K27" s="99"/>
    </row>
    <row r="28" spans="1:11" ht="15" customHeight="1" x14ac:dyDescent="0.2">
      <c r="A28" s="81"/>
      <c r="B28" s="444" t="s">
        <v>104</v>
      </c>
      <c r="C28" s="634" t="s">
        <v>296</v>
      </c>
      <c r="D28" s="634"/>
      <c r="E28" s="634"/>
      <c r="F28" s="634"/>
      <c r="G28" s="151">
        <v>23</v>
      </c>
      <c r="H28" s="646"/>
      <c r="I28" s="647"/>
      <c r="J28" s="163">
        <f t="shared" si="1"/>
        <v>0</v>
      </c>
      <c r="K28" s="99"/>
    </row>
    <row r="29" spans="1:11" ht="24" customHeight="1" x14ac:dyDescent="0.2">
      <c r="A29" s="81"/>
      <c r="B29" s="384"/>
      <c r="C29" s="387"/>
      <c r="D29" s="387"/>
      <c r="E29" s="387"/>
      <c r="F29" s="154"/>
      <c r="G29" s="154"/>
      <c r="H29" s="396"/>
      <c r="I29" s="396"/>
      <c r="J29" s="164"/>
      <c r="K29" s="99"/>
    </row>
    <row r="30" spans="1:11" ht="24" customHeight="1" x14ac:dyDescent="0.2">
      <c r="A30" s="81"/>
      <c r="B30" s="384"/>
      <c r="C30" s="387"/>
      <c r="D30" s="387"/>
      <c r="E30" s="387"/>
      <c r="F30" s="154"/>
      <c r="G30" s="154"/>
      <c r="H30" s="396"/>
      <c r="I30" s="396"/>
      <c r="J30" s="164"/>
      <c r="K30" s="99"/>
    </row>
    <row r="31" spans="1:11" ht="24" customHeight="1" x14ac:dyDescent="0.2">
      <c r="A31" s="81"/>
      <c r="B31" s="384"/>
      <c r="C31" s="387"/>
      <c r="D31" s="387"/>
      <c r="E31" s="387"/>
      <c r="F31" s="154"/>
      <c r="G31" s="154"/>
      <c r="H31" s="396"/>
      <c r="I31" s="396"/>
      <c r="J31" s="164"/>
      <c r="K31" s="99"/>
    </row>
    <row r="32" spans="1:11" ht="24" customHeight="1" x14ac:dyDescent="0.2">
      <c r="A32" s="81"/>
      <c r="B32" s="384"/>
      <c r="C32" s="387"/>
      <c r="D32" s="387"/>
      <c r="E32" s="387"/>
      <c r="F32" s="154"/>
      <c r="G32" s="154"/>
      <c r="H32" s="396"/>
      <c r="I32" s="396"/>
      <c r="J32" s="164"/>
      <c r="K32" s="99"/>
    </row>
    <row r="33" spans="1:11" ht="24" customHeight="1" x14ac:dyDescent="0.2">
      <c r="A33" s="81"/>
      <c r="B33" s="384"/>
      <c r="C33" s="387"/>
      <c r="D33" s="387"/>
      <c r="E33" s="387"/>
      <c r="F33" s="154"/>
      <c r="G33" s="154"/>
      <c r="H33" s="396"/>
      <c r="I33" s="396"/>
      <c r="J33" s="164"/>
      <c r="K33" s="99"/>
    </row>
    <row r="34" spans="1:11" ht="24" customHeight="1" x14ac:dyDescent="0.2">
      <c r="A34" s="81"/>
      <c r="B34" s="384"/>
      <c r="C34" s="387"/>
      <c r="D34" s="387"/>
      <c r="E34" s="387"/>
      <c r="F34" s="154"/>
      <c r="G34" s="154"/>
      <c r="H34" s="396"/>
      <c r="I34" s="396"/>
      <c r="J34" s="164"/>
      <c r="K34" s="99"/>
    </row>
    <row r="35" spans="1:11" ht="24" customHeight="1" x14ac:dyDescent="0.2">
      <c r="A35" s="81"/>
      <c r="B35" s="384"/>
      <c r="C35" s="387"/>
      <c r="D35" s="387"/>
      <c r="E35" s="387"/>
      <c r="F35" s="154"/>
      <c r="G35" s="154"/>
      <c r="H35" s="396"/>
      <c r="I35" s="396"/>
      <c r="J35" s="164"/>
      <c r="K35" s="99"/>
    </row>
    <row r="36" spans="1:11" ht="27" customHeight="1" x14ac:dyDescent="0.2">
      <c r="A36" s="81"/>
      <c r="B36" s="99"/>
      <c r="C36" s="165"/>
      <c r="D36" s="165"/>
      <c r="E36" s="165"/>
      <c r="F36" s="634" t="s">
        <v>150</v>
      </c>
      <c r="G36" s="634"/>
      <c r="H36" s="634"/>
      <c r="I36" s="653">
        <f>SUM(J16:J18,J23:J28)</f>
        <v>0</v>
      </c>
      <c r="J36" s="653"/>
    </row>
    <row r="37" spans="1:11" ht="19.5" customHeight="1" x14ac:dyDescent="0.2">
      <c r="A37" s="81"/>
      <c r="C37" s="165"/>
      <c r="D37" s="165"/>
      <c r="E37" s="165"/>
      <c r="F37" s="654" t="s">
        <v>290</v>
      </c>
      <c r="G37" s="654"/>
      <c r="H37" s="654"/>
      <c r="I37" s="655">
        <f>I36*10%</f>
        <v>0</v>
      </c>
      <c r="J37" s="655"/>
    </row>
    <row r="38" spans="1:11" ht="19.5" customHeight="1" x14ac:dyDescent="0.2">
      <c r="A38" s="81"/>
      <c r="C38" s="165"/>
      <c r="D38" s="165"/>
      <c r="E38" s="165"/>
      <c r="F38" s="636" t="s">
        <v>2</v>
      </c>
      <c r="G38" s="636"/>
      <c r="H38" s="636"/>
      <c r="I38" s="658">
        <f>I36+I37</f>
        <v>0</v>
      </c>
      <c r="J38" s="648"/>
    </row>
    <row r="39" spans="1:11" ht="19.5" customHeight="1" x14ac:dyDescent="0.2">
      <c r="A39" s="81"/>
      <c r="C39" s="165"/>
      <c r="D39" s="165"/>
      <c r="E39" s="165"/>
      <c r="F39" s="166"/>
      <c r="G39" s="166"/>
      <c r="H39" s="167"/>
      <c r="I39" s="167"/>
      <c r="J39" s="168"/>
    </row>
    <row r="40" spans="1:11" ht="14.25" x14ac:dyDescent="0.2">
      <c r="A40" s="81"/>
      <c r="C40" s="169"/>
      <c r="D40" s="170"/>
      <c r="F40" s="66"/>
      <c r="G40" s="66"/>
    </row>
    <row r="41" spans="1:11" x14ac:dyDescent="0.2">
      <c r="A41" s="81"/>
      <c r="B41" s="572" t="s">
        <v>105</v>
      </c>
      <c r="C41" s="572"/>
      <c r="D41" s="572"/>
      <c r="E41" s="572"/>
      <c r="F41" s="572"/>
      <c r="G41" s="572"/>
      <c r="H41" s="572"/>
      <c r="I41" s="572"/>
      <c r="J41" s="572"/>
    </row>
    <row r="42" spans="1:11" x14ac:dyDescent="0.2">
      <c r="A42" s="99"/>
      <c r="B42" s="171"/>
    </row>
    <row r="43" spans="1:11" x14ac:dyDescent="0.2">
      <c r="A43" s="99"/>
    </row>
  </sheetData>
  <sheetProtection algorithmName="SHA-512" hashValue="C7U9RpV1XxClYOVK3g6eK6Hc236c/bIdElaPwT23FtV8KJQBZZHbuRgczNLeM4vxg0KSB8QG8SSUqlLBSevy0Q==" saltValue="ls2Oyqg14j1OoiSm1a6knA==" spinCount="100000" sheet="1" formatCells="0" formatColumns="0" formatRows="0" insertColumns="0" insertRows="0" insertHyperlinks="0" deleteColumns="0" deleteRows="0" selectLockedCells="1" sort="0" autoFilter="0" pivotTables="0"/>
  <protectedRanges>
    <protectedRange sqref="H23:I28" name="Rango1"/>
  </protectedRanges>
  <mergeCells count="36">
    <mergeCell ref="C27:F27"/>
    <mergeCell ref="H26:I26"/>
    <mergeCell ref="H27:I27"/>
    <mergeCell ref="F38:H38"/>
    <mergeCell ref="I38:J38"/>
    <mergeCell ref="B41:J41"/>
    <mergeCell ref="H25:I25"/>
    <mergeCell ref="H28:I28"/>
    <mergeCell ref="H17:I17"/>
    <mergeCell ref="H18:I18"/>
    <mergeCell ref="F36:H36"/>
    <mergeCell ref="I36:J36"/>
    <mergeCell ref="F37:H37"/>
    <mergeCell ref="I37:J37"/>
    <mergeCell ref="C23:F23"/>
    <mergeCell ref="C24:F24"/>
    <mergeCell ref="C25:F25"/>
    <mergeCell ref="C28:F28"/>
    <mergeCell ref="H24:I24"/>
    <mergeCell ref="H23:I23"/>
    <mergeCell ref="C26:F26"/>
    <mergeCell ref="B2:J2"/>
    <mergeCell ref="B3:C3"/>
    <mergeCell ref="B20:J20"/>
    <mergeCell ref="B21:J21"/>
    <mergeCell ref="C16:E16"/>
    <mergeCell ref="H16:I16"/>
    <mergeCell ref="H14:I14"/>
    <mergeCell ref="C17:E17"/>
    <mergeCell ref="C18:E18"/>
    <mergeCell ref="C14:F14"/>
    <mergeCell ref="D11:J11"/>
    <mergeCell ref="G5:J5"/>
    <mergeCell ref="G7:J7"/>
    <mergeCell ref="G9:J9"/>
    <mergeCell ref="B19:J19"/>
  </mergeCells>
  <printOptions horizontalCentered="1"/>
  <pageMargins left="0.23622047244094491" right="0.23622047244094491" top="0.94488188976377963" bottom="0.74803149606299213" header="0.31496062992125984" footer="0.31496062992125984"/>
  <pageSetup paperSize="9" fitToHeight="0" orientation="portrait" r:id="rId1"/>
  <headerFooter alignWithMargins="0">
    <oddHeader>&amp;C&amp;G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306A7-C05C-4995-B67F-A021D6EB2BA4}">
  <sheetPr codeName="Hoja17">
    <tabColor rgb="FF7DC7FF"/>
  </sheetPr>
  <dimension ref="A1:M40"/>
  <sheetViews>
    <sheetView showGridLines="0" showZeros="0" zoomScale="90" zoomScaleNormal="90" zoomScaleSheetLayoutView="100" workbookViewId="0">
      <selection activeCell="H20" sqref="H20"/>
    </sheetView>
  </sheetViews>
  <sheetFormatPr baseColWidth="10" defaultRowHeight="12.75" x14ac:dyDescent="0.2"/>
  <cols>
    <col min="1" max="1" width="2.5703125" style="28" customWidth="1"/>
    <col min="2" max="2" width="8.5703125" style="28" customWidth="1"/>
    <col min="3" max="3" width="26.140625" style="28" customWidth="1"/>
    <col min="4" max="4" width="17.140625" style="28" customWidth="1"/>
    <col min="5" max="5" width="6.42578125" style="28" customWidth="1"/>
    <col min="6" max="6" width="11.85546875" style="28" customWidth="1"/>
    <col min="7" max="7" width="9.5703125" style="28" customWidth="1"/>
    <col min="8" max="8" width="7.85546875" style="28" customWidth="1"/>
    <col min="9" max="9" width="16.140625" style="28" customWidth="1"/>
    <col min="10" max="16384" width="11.42578125" style="28"/>
  </cols>
  <sheetData>
    <row r="1" spans="1:13" ht="9.75" customHeight="1" x14ac:dyDescent="0.2"/>
    <row r="2" spans="1:13" ht="27" x14ac:dyDescent="0.2">
      <c r="A2" s="81"/>
      <c r="B2" s="605" t="s">
        <v>147</v>
      </c>
      <c r="C2" s="605"/>
      <c r="D2" s="605"/>
      <c r="E2" s="605"/>
      <c r="F2" s="605"/>
      <c r="G2" s="605"/>
      <c r="H2" s="605"/>
      <c r="I2" s="605"/>
    </row>
    <row r="3" spans="1:13" ht="20.25" customHeight="1" x14ac:dyDescent="0.2">
      <c r="A3" s="81"/>
      <c r="B3" s="626" t="s">
        <v>37</v>
      </c>
      <c r="C3" s="626"/>
      <c r="D3" s="626"/>
      <c r="E3" s="626"/>
      <c r="F3" s="626"/>
      <c r="G3" s="626"/>
      <c r="H3" s="626"/>
      <c r="I3" s="626"/>
    </row>
    <row r="4" spans="1:13" ht="7.5" customHeight="1" x14ac:dyDescent="0.2">
      <c r="A4" s="27"/>
      <c r="B4" s="65"/>
      <c r="C4" s="32"/>
      <c r="D4" s="32"/>
      <c r="E4" s="32"/>
      <c r="F4" s="32"/>
      <c r="G4" s="32"/>
      <c r="H4" s="32"/>
      <c r="I4" s="32"/>
    </row>
    <row r="5" spans="1:13" ht="16.350000000000001" customHeight="1" x14ac:dyDescent="0.2">
      <c r="A5" s="27"/>
      <c r="B5" s="65"/>
      <c r="C5" s="392" t="s">
        <v>31</v>
      </c>
      <c r="D5" s="606">
        <f>'1. AV - Room P1'!$E$4</f>
        <v>0</v>
      </c>
      <c r="E5" s="607"/>
      <c r="F5" s="395" t="s">
        <v>32</v>
      </c>
      <c r="G5" s="614">
        <f>'1. AV - Room P1'!$J$4</f>
        <v>0</v>
      </c>
      <c r="H5" s="614"/>
      <c r="I5" s="614"/>
    </row>
    <row r="6" spans="1:13" ht="7.5" customHeight="1" x14ac:dyDescent="0.2">
      <c r="A6" s="27"/>
      <c r="B6" s="65"/>
      <c r="C6" s="36"/>
      <c r="D6" s="38"/>
      <c r="E6" s="40"/>
      <c r="F6" s="38"/>
      <c r="G6" s="38"/>
      <c r="H6" s="38"/>
      <c r="I6" s="38"/>
    </row>
    <row r="7" spans="1:13" ht="16.350000000000001" customHeight="1" x14ac:dyDescent="0.2">
      <c r="A7" s="27"/>
      <c r="B7" s="65"/>
      <c r="C7" s="392" t="s">
        <v>33</v>
      </c>
      <c r="D7" s="606">
        <f>'1. AV - Room P1'!$E$6</f>
        <v>0</v>
      </c>
      <c r="E7" s="607"/>
      <c r="F7" s="395" t="s">
        <v>34</v>
      </c>
      <c r="G7" s="606">
        <f>'1. AV - Room P1'!$J$6</f>
        <v>0</v>
      </c>
      <c r="H7" s="606"/>
      <c r="I7" s="606"/>
    </row>
    <row r="8" spans="1:13" ht="7.5" customHeight="1" x14ac:dyDescent="0.2">
      <c r="A8" s="27"/>
      <c r="B8" s="65"/>
      <c r="C8" s="36"/>
      <c r="D8" s="38"/>
      <c r="E8" s="40"/>
      <c r="F8" s="38"/>
      <c r="G8" s="38"/>
      <c r="H8" s="38"/>
      <c r="I8" s="38"/>
    </row>
    <row r="9" spans="1:13" ht="16.350000000000001" customHeight="1" x14ac:dyDescent="0.2">
      <c r="A9" s="46"/>
      <c r="B9" s="135"/>
      <c r="C9" s="392" t="s">
        <v>35</v>
      </c>
      <c r="D9" s="606">
        <f>'1. AV - Room P1'!$E$8</f>
        <v>0</v>
      </c>
      <c r="E9" s="607"/>
      <c r="F9" s="395" t="s">
        <v>36</v>
      </c>
      <c r="G9" s="606">
        <f>'1. AV - Room P1'!$J$8</f>
        <v>0</v>
      </c>
      <c r="H9" s="606"/>
      <c r="I9" s="606"/>
    </row>
    <row r="10" spans="1:13" ht="7.5" customHeight="1" x14ac:dyDescent="0.2">
      <c r="A10" s="101"/>
      <c r="B10" s="172"/>
      <c r="C10" s="36"/>
      <c r="D10" s="38"/>
      <c r="E10" s="40"/>
      <c r="F10" s="38"/>
      <c r="G10" s="38"/>
      <c r="H10" s="38"/>
      <c r="I10" s="38"/>
    </row>
    <row r="11" spans="1:13" s="138" customFormat="1" ht="16.350000000000001" customHeight="1" x14ac:dyDescent="0.2">
      <c r="A11" s="46"/>
      <c r="B11" s="135"/>
      <c r="C11" s="392" t="s">
        <v>43</v>
      </c>
      <c r="D11" s="606">
        <f>'1. AV - Room P1'!$E$10</f>
        <v>0</v>
      </c>
      <c r="E11" s="606"/>
      <c r="F11" s="606"/>
      <c r="G11" s="606"/>
      <c r="H11" s="606"/>
      <c r="I11" s="606"/>
      <c r="M11" s="138" t="s">
        <v>4</v>
      </c>
    </row>
    <row r="12" spans="1:13" s="138" customFormat="1" ht="8.25" customHeight="1" x14ac:dyDescent="0.2">
      <c r="A12" s="139"/>
      <c r="B12" s="173"/>
      <c r="C12" s="141"/>
      <c r="D12" s="141"/>
      <c r="E12" s="141"/>
      <c r="F12" s="141"/>
      <c r="G12" s="140"/>
      <c r="H12" s="140"/>
      <c r="I12" s="141"/>
    </row>
    <row r="13" spans="1:13" ht="5.25" customHeight="1" x14ac:dyDescent="0.2">
      <c r="A13" s="27"/>
      <c r="B13" s="65"/>
      <c r="K13" s="99"/>
    </row>
    <row r="14" spans="1:13" ht="102.75" customHeight="1" x14ac:dyDescent="0.2">
      <c r="A14" s="27"/>
      <c r="C14" s="663" t="s">
        <v>151</v>
      </c>
      <c r="D14" s="663"/>
      <c r="E14" s="663"/>
      <c r="F14" s="663"/>
      <c r="G14" s="663"/>
      <c r="H14" s="663"/>
      <c r="I14" s="663"/>
      <c r="J14" s="42"/>
      <c r="L14" s="45">
        <f>(G14*3/100)+G14</f>
        <v>0</v>
      </c>
    </row>
    <row r="15" spans="1:13" ht="7.5" customHeight="1" x14ac:dyDescent="0.2">
      <c r="A15" s="27"/>
      <c r="C15" s="394"/>
      <c r="D15" s="394"/>
      <c r="E15" s="394"/>
      <c r="F15" s="394"/>
      <c r="G15" s="394"/>
      <c r="H15" s="394"/>
      <c r="I15" s="394"/>
      <c r="J15" s="42"/>
      <c r="L15" s="45"/>
    </row>
    <row r="16" spans="1:13" s="88" customFormat="1" ht="27" customHeight="1" x14ac:dyDescent="0.2">
      <c r="A16" s="105"/>
      <c r="B16" s="175"/>
      <c r="C16" s="659" t="s">
        <v>139</v>
      </c>
      <c r="D16" s="636"/>
      <c r="E16" s="636"/>
      <c r="F16" s="636"/>
      <c r="G16" s="390" t="s">
        <v>3</v>
      </c>
      <c r="H16" s="391" t="s">
        <v>41</v>
      </c>
      <c r="I16" s="145" t="s">
        <v>2</v>
      </c>
      <c r="K16" s="107"/>
      <c r="L16" s="108"/>
      <c r="M16" s="108"/>
    </row>
    <row r="17" spans="1:12" ht="3" customHeight="1" x14ac:dyDescent="0.2">
      <c r="A17" s="81"/>
      <c r="B17" s="176"/>
      <c r="C17" s="387"/>
      <c r="D17" s="387"/>
      <c r="E17" s="387"/>
      <c r="F17" s="387"/>
      <c r="G17" s="154"/>
      <c r="H17" s="396"/>
      <c r="I17" s="164"/>
      <c r="J17" s="99"/>
    </row>
    <row r="18" spans="1:12" ht="28.5" customHeight="1" x14ac:dyDescent="0.2">
      <c r="A18" s="81"/>
      <c r="B18" s="446" t="s">
        <v>316</v>
      </c>
      <c r="C18" s="660" t="s">
        <v>317</v>
      </c>
      <c r="D18" s="660"/>
      <c r="E18" s="660"/>
      <c r="F18" s="660"/>
      <c r="G18" s="445"/>
      <c r="H18" s="393"/>
      <c r="I18" s="453" t="s">
        <v>318</v>
      </c>
      <c r="J18" s="443"/>
    </row>
    <row r="19" spans="1:12" ht="30" customHeight="1" x14ac:dyDescent="0.2">
      <c r="A19" s="81"/>
      <c r="B19" s="446" t="s">
        <v>301</v>
      </c>
      <c r="C19" s="660" t="s">
        <v>300</v>
      </c>
      <c r="D19" s="660"/>
      <c r="E19" s="660"/>
      <c r="F19" s="660"/>
      <c r="G19" s="151">
        <v>67.2</v>
      </c>
      <c r="H19" s="393"/>
      <c r="I19" s="177">
        <f t="shared" ref="I19:I24" si="0">G19*H19</f>
        <v>0</v>
      </c>
      <c r="J19" s="99"/>
    </row>
    <row r="20" spans="1:12" ht="29.25" customHeight="1" x14ac:dyDescent="0.2">
      <c r="A20" s="81"/>
      <c r="B20" s="446" t="s">
        <v>302</v>
      </c>
      <c r="C20" s="660" t="s">
        <v>299</v>
      </c>
      <c r="D20" s="660"/>
      <c r="E20" s="660"/>
      <c r="F20" s="660"/>
      <c r="G20" s="151">
        <v>88</v>
      </c>
      <c r="H20" s="442"/>
      <c r="I20" s="177">
        <f t="shared" si="0"/>
        <v>0</v>
      </c>
      <c r="J20" s="99"/>
    </row>
    <row r="21" spans="1:12" ht="29.25" customHeight="1" x14ac:dyDescent="0.2">
      <c r="A21" s="81"/>
      <c r="B21" s="446" t="s">
        <v>304</v>
      </c>
      <c r="C21" s="670" t="s">
        <v>310</v>
      </c>
      <c r="D21" s="671"/>
      <c r="E21" s="671"/>
      <c r="F21" s="671"/>
      <c r="G21" s="151">
        <v>105</v>
      </c>
      <c r="H21" s="450"/>
      <c r="I21" s="177">
        <f t="shared" si="0"/>
        <v>0</v>
      </c>
      <c r="J21" s="99"/>
    </row>
    <row r="22" spans="1:12" ht="29.25" customHeight="1" x14ac:dyDescent="0.2">
      <c r="A22" s="81"/>
      <c r="B22" s="446" t="s">
        <v>303</v>
      </c>
      <c r="C22" s="670" t="s">
        <v>311</v>
      </c>
      <c r="D22" s="671"/>
      <c r="E22" s="671"/>
      <c r="F22" s="671"/>
      <c r="G22" s="151">
        <v>142</v>
      </c>
      <c r="H22" s="450"/>
      <c r="I22" s="177">
        <f t="shared" si="0"/>
        <v>0</v>
      </c>
      <c r="J22" s="99"/>
    </row>
    <row r="23" spans="1:12" ht="26.25" customHeight="1" x14ac:dyDescent="0.2">
      <c r="A23" s="81"/>
      <c r="B23" s="446" t="s">
        <v>312</v>
      </c>
      <c r="C23" s="660" t="s">
        <v>313</v>
      </c>
      <c r="D23" s="660"/>
      <c r="E23" s="660"/>
      <c r="F23" s="660"/>
      <c r="G23" s="151">
        <v>224</v>
      </c>
      <c r="H23" s="393"/>
      <c r="I23" s="177">
        <f t="shared" si="0"/>
        <v>0</v>
      </c>
      <c r="J23" s="99"/>
    </row>
    <row r="24" spans="1:12" ht="25.5" customHeight="1" x14ac:dyDescent="0.2">
      <c r="A24" s="81"/>
      <c r="B24" s="446" t="s">
        <v>314</v>
      </c>
      <c r="C24" s="661" t="s">
        <v>315</v>
      </c>
      <c r="D24" s="662"/>
      <c r="E24" s="662"/>
      <c r="F24" s="662"/>
      <c r="G24" s="151">
        <v>368</v>
      </c>
      <c r="H24" s="393"/>
      <c r="I24" s="177">
        <f t="shared" si="0"/>
        <v>0</v>
      </c>
      <c r="J24" s="99"/>
    </row>
    <row r="25" spans="1:12" ht="12.75" customHeight="1" x14ac:dyDescent="0.2">
      <c r="A25" s="81"/>
      <c r="B25" s="176"/>
      <c r="C25" s="448"/>
      <c r="D25" s="59"/>
      <c r="E25" s="59"/>
      <c r="F25" s="59"/>
      <c r="G25" s="447"/>
      <c r="H25" s="449"/>
      <c r="I25" s="164"/>
      <c r="J25" s="99"/>
    </row>
    <row r="26" spans="1:12" ht="30.75" customHeight="1" x14ac:dyDescent="0.2">
      <c r="A26" s="81"/>
      <c r="B26" s="176"/>
      <c r="C26" s="165"/>
      <c r="D26" s="165"/>
      <c r="E26" s="165"/>
      <c r="F26" s="165"/>
      <c r="G26" s="166"/>
      <c r="H26" s="167"/>
      <c r="I26" s="168"/>
    </row>
    <row r="27" spans="1:12" ht="27" customHeight="1" x14ac:dyDescent="0.2">
      <c r="A27" s="81"/>
      <c r="B27" s="176"/>
      <c r="C27" s="599" t="s">
        <v>152</v>
      </c>
      <c r="D27" s="600"/>
      <c r="E27" s="600"/>
      <c r="F27" s="600"/>
      <c r="G27" s="600"/>
      <c r="H27" s="600"/>
      <c r="I27" s="601"/>
    </row>
    <row r="28" spans="1:12" ht="19.5" customHeight="1" x14ac:dyDescent="0.2">
      <c r="A28" s="81"/>
      <c r="B28" s="176"/>
      <c r="C28" s="664"/>
      <c r="D28" s="665"/>
      <c r="E28" s="665"/>
      <c r="F28" s="665"/>
      <c r="G28" s="665"/>
      <c r="H28" s="665"/>
      <c r="I28" s="666"/>
    </row>
    <row r="29" spans="1:12" ht="19.5" customHeight="1" x14ac:dyDescent="0.2">
      <c r="A29" s="81"/>
      <c r="B29" s="176"/>
      <c r="C29" s="664"/>
      <c r="D29" s="665"/>
      <c r="E29" s="665"/>
      <c r="F29" s="665"/>
      <c r="G29" s="665"/>
      <c r="H29" s="665"/>
      <c r="I29" s="666"/>
    </row>
    <row r="30" spans="1:12" ht="19.5" customHeight="1" x14ac:dyDescent="0.2">
      <c r="A30" s="81"/>
      <c r="B30" s="176"/>
      <c r="C30" s="664"/>
      <c r="D30" s="665"/>
      <c r="E30" s="665"/>
      <c r="F30" s="665"/>
      <c r="G30" s="665"/>
      <c r="H30" s="665"/>
      <c r="I30" s="666"/>
    </row>
    <row r="31" spans="1:12" ht="19.5" customHeight="1" x14ac:dyDescent="0.2">
      <c r="A31" s="81"/>
      <c r="B31" s="176"/>
      <c r="C31" s="664"/>
      <c r="D31" s="665"/>
      <c r="E31" s="665"/>
      <c r="F31" s="665"/>
      <c r="G31" s="665"/>
      <c r="H31" s="665"/>
      <c r="I31" s="666"/>
      <c r="L31" s="99"/>
    </row>
    <row r="32" spans="1:12" ht="19.5" customHeight="1" x14ac:dyDescent="0.2">
      <c r="A32" s="81"/>
      <c r="B32" s="176"/>
      <c r="C32" s="667"/>
      <c r="D32" s="668"/>
      <c r="E32" s="668"/>
      <c r="F32" s="668"/>
      <c r="G32" s="668"/>
      <c r="H32" s="668"/>
      <c r="I32" s="669"/>
    </row>
    <row r="33" spans="1:12" ht="15.75" customHeight="1" x14ac:dyDescent="0.2">
      <c r="A33" s="81"/>
      <c r="B33" s="176"/>
      <c r="C33" s="165"/>
      <c r="D33" s="165"/>
      <c r="E33" s="165"/>
      <c r="F33" s="165"/>
      <c r="G33" s="166"/>
      <c r="H33" s="167"/>
      <c r="I33" s="168"/>
    </row>
    <row r="34" spans="1:12" ht="27.75" customHeight="1" x14ac:dyDescent="0.2">
      <c r="A34" s="81"/>
      <c r="B34" s="176"/>
      <c r="E34" s="634" t="s">
        <v>153</v>
      </c>
      <c r="F34" s="634"/>
      <c r="G34" s="634"/>
      <c r="H34" s="653">
        <f>SUM(I19:I24)</f>
        <v>0</v>
      </c>
      <c r="I34" s="653"/>
      <c r="J34" s="99"/>
    </row>
    <row r="35" spans="1:12" ht="23.25" customHeight="1" x14ac:dyDescent="0.2">
      <c r="A35" s="81"/>
      <c r="B35" s="176"/>
      <c r="E35" s="654" t="s">
        <v>290</v>
      </c>
      <c r="F35" s="654"/>
      <c r="G35" s="654"/>
      <c r="H35" s="655">
        <f>H34*10%</f>
        <v>0</v>
      </c>
      <c r="I35" s="655"/>
      <c r="J35" s="99"/>
      <c r="K35" s="99"/>
      <c r="L35" s="99"/>
    </row>
    <row r="36" spans="1:12" ht="27" customHeight="1" x14ac:dyDescent="0.2">
      <c r="A36" s="81"/>
      <c r="B36" s="176"/>
      <c r="E36" s="636" t="s">
        <v>2</v>
      </c>
      <c r="F36" s="636"/>
      <c r="G36" s="636"/>
      <c r="H36" s="658">
        <f>H34+H35</f>
        <v>0</v>
      </c>
      <c r="I36" s="648"/>
    </row>
    <row r="37" spans="1:12" ht="27" customHeight="1" x14ac:dyDescent="0.2">
      <c r="A37" s="81"/>
      <c r="B37" s="176"/>
      <c r="E37" s="99"/>
      <c r="F37" s="99"/>
    </row>
    <row r="38" spans="1:12" x14ac:dyDescent="0.2">
      <c r="A38" s="81"/>
      <c r="B38" s="572" t="s">
        <v>105</v>
      </c>
      <c r="C38" s="572"/>
      <c r="D38" s="572"/>
      <c r="E38" s="572"/>
      <c r="F38" s="572"/>
      <c r="G38" s="572"/>
      <c r="H38" s="572"/>
      <c r="I38" s="572"/>
      <c r="J38" s="178"/>
      <c r="K38" s="178"/>
    </row>
    <row r="39" spans="1:12" x14ac:dyDescent="0.2">
      <c r="A39" s="99"/>
      <c r="B39" s="99"/>
    </row>
    <row r="40" spans="1:12" x14ac:dyDescent="0.2">
      <c r="A40" s="99"/>
      <c r="B40" s="99"/>
    </row>
  </sheetData>
  <sheetProtection algorithmName="SHA-512" hashValue="NADM2T5I+C/Mi+02BKrwSNEX6jia4kg0/xatY98xtr42/CCe2EpOaK3593qJfjGX8SGHL8tm4okru03Z00cdig==" saltValue="XnO8YBptK2AwseDl+D0S+g==" spinCount="100000" sheet="1" formatCells="0" formatColumns="0" formatRows="0" insertColumns="0" insertRows="0" insertHyperlinks="0" deleteColumns="0" deleteRows="0" selectLockedCells="1" sort="0" autoFilter="0" pivotTables="0"/>
  <protectedRanges>
    <protectedRange sqref="H27" name="Rango1"/>
  </protectedRanges>
  <mergeCells count="27">
    <mergeCell ref="B38:I38"/>
    <mergeCell ref="E36:G36"/>
    <mergeCell ref="H36:I36"/>
    <mergeCell ref="H35:I35"/>
    <mergeCell ref="C20:F20"/>
    <mergeCell ref="C28:I32"/>
    <mergeCell ref="H34:I34"/>
    <mergeCell ref="E34:G34"/>
    <mergeCell ref="E35:G35"/>
    <mergeCell ref="C21:F21"/>
    <mergeCell ref="C22:F22"/>
    <mergeCell ref="G7:I7"/>
    <mergeCell ref="B2:I2"/>
    <mergeCell ref="C16:F16"/>
    <mergeCell ref="C27:I27"/>
    <mergeCell ref="C23:F23"/>
    <mergeCell ref="C24:F24"/>
    <mergeCell ref="C14:I14"/>
    <mergeCell ref="C19:F19"/>
    <mergeCell ref="C18:F18"/>
    <mergeCell ref="D9:E9"/>
    <mergeCell ref="D11:I11"/>
    <mergeCell ref="G9:I9"/>
    <mergeCell ref="B3:I3"/>
    <mergeCell ref="D5:E5"/>
    <mergeCell ref="D7:E7"/>
    <mergeCell ref="G5:I5"/>
  </mergeCells>
  <printOptions horizontalCentered="1"/>
  <pageMargins left="0.23622047244094491" right="0.23622047244094491" top="0.94488188976377963" bottom="0.74803149606299213" header="0.31496062992125984" footer="0.31496062992125984"/>
  <pageSetup paperSize="9" scale="93" fitToHeight="0" orientation="portrait" r:id="rId1"/>
  <headerFooter alignWithMargins="0">
    <oddHeader>&amp;C&amp;G</oddHeader>
    <oddFooter xml:space="preserve">&amp;R&amp;"Verdana,Normal"&amp;7
</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rgb="FF1DA8AB"/>
  </sheetPr>
  <dimension ref="A1:N86"/>
  <sheetViews>
    <sheetView showGridLines="0" showZeros="0" topLeftCell="A10" zoomScaleNormal="100" zoomScaleSheetLayoutView="100" workbookViewId="0">
      <selection activeCell="D18" sqref="D18"/>
    </sheetView>
  </sheetViews>
  <sheetFormatPr baseColWidth="10" defaultRowHeight="12.75" x14ac:dyDescent="0.2"/>
  <cols>
    <col min="1" max="1" width="2.5703125" style="28" customWidth="1"/>
    <col min="2" max="2" width="39.42578125" style="28" customWidth="1"/>
    <col min="3" max="3" width="12.140625" style="41" customWidth="1"/>
    <col min="4" max="4" width="3.85546875" style="41" customWidth="1"/>
    <col min="5" max="5" width="8.7109375" style="208" customWidth="1"/>
    <col min="6" max="6" width="4.7109375" style="208" customWidth="1"/>
    <col min="7" max="7" width="6.28515625" style="28" customWidth="1"/>
    <col min="8" max="8" width="3.28515625" style="28" customWidth="1"/>
    <col min="9" max="9" width="6.28515625" style="211" customWidth="1"/>
    <col min="10" max="10" width="9" style="28" customWidth="1"/>
    <col min="11" max="16384" width="11.42578125" style="28"/>
  </cols>
  <sheetData>
    <row r="1" spans="1:14" ht="9.75" customHeight="1" x14ac:dyDescent="0.2">
      <c r="A1" s="65"/>
      <c r="B1" s="65"/>
      <c r="C1" s="179"/>
      <c r="D1" s="179"/>
      <c r="E1" s="180"/>
      <c r="F1" s="180"/>
      <c r="G1" s="65"/>
      <c r="H1" s="65"/>
      <c r="I1" s="181"/>
      <c r="J1" s="65"/>
      <c r="K1" s="65"/>
    </row>
    <row r="2" spans="1:14" ht="28.5" customHeight="1" x14ac:dyDescent="0.2">
      <c r="A2" s="81"/>
      <c r="B2" s="77" t="s">
        <v>154</v>
      </c>
      <c r="C2" s="77"/>
      <c r="D2" s="77"/>
      <c r="E2" s="77"/>
      <c r="F2" s="77"/>
      <c r="G2" s="77"/>
      <c r="H2" s="77"/>
      <c r="I2" s="77"/>
      <c r="J2" s="77"/>
      <c r="K2" s="176"/>
    </row>
    <row r="3" spans="1:14" ht="20.25" customHeight="1" x14ac:dyDescent="0.2">
      <c r="A3" s="81"/>
      <c r="B3" s="29" t="s">
        <v>37</v>
      </c>
      <c r="C3" s="30"/>
      <c r="D3" s="30"/>
      <c r="E3" s="30"/>
      <c r="F3" s="30"/>
      <c r="G3" s="30"/>
      <c r="H3" s="30"/>
      <c r="I3" s="30"/>
      <c r="J3" s="30"/>
      <c r="K3" s="176"/>
    </row>
    <row r="4" spans="1:14" ht="7.5" customHeight="1" x14ac:dyDescent="0.2">
      <c r="A4" s="81"/>
      <c r="B4" s="32"/>
      <c r="C4" s="32"/>
      <c r="D4" s="32"/>
      <c r="E4" s="32"/>
      <c r="F4" s="32"/>
      <c r="G4" s="32"/>
      <c r="H4" s="32"/>
      <c r="I4" s="32"/>
      <c r="J4" s="32"/>
      <c r="K4" s="176"/>
    </row>
    <row r="5" spans="1:14" ht="16.350000000000001" customHeight="1" x14ac:dyDescent="0.2">
      <c r="A5" s="81"/>
      <c r="B5" s="392" t="s">
        <v>31</v>
      </c>
      <c r="C5" s="413">
        <f>'1. AV - Room P1'!$E$4</f>
        <v>0</v>
      </c>
      <c r="D5" s="395" t="s">
        <v>32</v>
      </c>
      <c r="E5" s="392"/>
      <c r="F5" s="614">
        <f>'1. AV - Room P1'!$J$4</f>
        <v>0</v>
      </c>
      <c r="G5" s="614"/>
      <c r="H5" s="614"/>
      <c r="I5" s="614"/>
      <c r="J5" s="614"/>
      <c r="K5" s="176"/>
    </row>
    <row r="6" spans="1:14" ht="7.5" customHeight="1" x14ac:dyDescent="0.2">
      <c r="A6" s="81"/>
      <c r="B6" s="36"/>
      <c r="C6" s="38"/>
      <c r="D6" s="38"/>
      <c r="E6" s="38"/>
      <c r="F6" s="38"/>
      <c r="G6" s="38"/>
      <c r="H6" s="38"/>
      <c r="I6" s="38"/>
      <c r="J6" s="38"/>
      <c r="K6" s="176"/>
    </row>
    <row r="7" spans="1:14" ht="16.350000000000001" customHeight="1" x14ac:dyDescent="0.2">
      <c r="A7" s="81"/>
      <c r="B7" s="392" t="s">
        <v>33</v>
      </c>
      <c r="C7" s="413">
        <f>'1. AV - Room P1'!$E$6</f>
        <v>0</v>
      </c>
      <c r="D7" s="395" t="s">
        <v>34</v>
      </c>
      <c r="E7" s="392"/>
      <c r="F7" s="606">
        <f>'1. AV - Room P1'!$J$6</f>
        <v>0</v>
      </c>
      <c r="G7" s="606"/>
      <c r="H7" s="606"/>
      <c r="I7" s="606"/>
      <c r="J7" s="606"/>
      <c r="K7" s="176"/>
    </row>
    <row r="8" spans="1:14" ht="7.5" customHeight="1" x14ac:dyDescent="0.2">
      <c r="A8" s="81"/>
      <c r="B8" s="36"/>
      <c r="C8" s="38"/>
      <c r="D8" s="38"/>
      <c r="E8" s="38"/>
      <c r="F8" s="38"/>
      <c r="G8" s="38"/>
      <c r="H8" s="38"/>
      <c r="I8" s="38"/>
      <c r="J8" s="38"/>
      <c r="K8" s="65"/>
    </row>
    <row r="9" spans="1:14" ht="16.350000000000001" customHeight="1" x14ac:dyDescent="0.2">
      <c r="A9" s="101"/>
      <c r="B9" s="392" t="s">
        <v>35</v>
      </c>
      <c r="C9" s="413">
        <f>'1. AV - Room P1'!$E$8</f>
        <v>0</v>
      </c>
      <c r="D9" s="392" t="s">
        <v>36</v>
      </c>
      <c r="E9" s="392"/>
      <c r="F9" s="606">
        <f>'1. AV - Room P1'!$J$8</f>
        <v>0</v>
      </c>
      <c r="G9" s="606"/>
      <c r="H9" s="606"/>
      <c r="I9" s="606"/>
      <c r="J9" s="606"/>
    </row>
    <row r="10" spans="1:14" ht="7.5" customHeight="1" x14ac:dyDescent="0.2">
      <c r="A10" s="101"/>
      <c r="B10" s="36"/>
      <c r="C10" s="38"/>
      <c r="D10" s="38"/>
      <c r="E10" s="38"/>
      <c r="F10" s="38"/>
      <c r="G10" s="38"/>
      <c r="H10" s="38"/>
      <c r="I10" s="38"/>
      <c r="J10" s="38"/>
    </row>
    <row r="11" spans="1:14" s="138" customFormat="1" ht="16.350000000000001" customHeight="1" x14ac:dyDescent="0.2">
      <c r="A11" s="101"/>
      <c r="B11" s="392" t="s">
        <v>43</v>
      </c>
      <c r="C11" s="606">
        <f>'1. AV - Room P1'!$E$10</f>
        <v>0</v>
      </c>
      <c r="D11" s="606"/>
      <c r="E11" s="606"/>
      <c r="F11" s="606"/>
      <c r="G11" s="606"/>
      <c r="H11" s="606"/>
      <c r="I11" s="606"/>
      <c r="J11" s="606"/>
    </row>
    <row r="12" spans="1:14" s="138" customFormat="1" ht="7.5" customHeight="1" x14ac:dyDescent="0.2">
      <c r="A12" s="182"/>
      <c r="B12" s="141"/>
      <c r="C12" s="141"/>
      <c r="D12" s="141"/>
      <c r="E12" s="141"/>
      <c r="F12" s="140"/>
      <c r="G12" s="140"/>
      <c r="H12" s="140"/>
      <c r="I12" s="142"/>
      <c r="J12" s="141"/>
    </row>
    <row r="13" spans="1:14" s="138" customFormat="1" ht="20.25" customHeight="1" x14ac:dyDescent="0.2">
      <c r="A13" s="182"/>
      <c r="B13" s="636" t="s">
        <v>139</v>
      </c>
      <c r="C13" s="636"/>
      <c r="D13" s="636"/>
      <c r="E13" s="636"/>
      <c r="F13" s="183"/>
      <c r="G13" s="648" t="s">
        <v>3</v>
      </c>
      <c r="H13" s="648"/>
      <c r="I13" s="398" t="s">
        <v>41</v>
      </c>
      <c r="J13" s="397" t="s">
        <v>2</v>
      </c>
    </row>
    <row r="14" spans="1:14" s="138" customFormat="1" ht="15" customHeight="1" x14ac:dyDescent="0.2">
      <c r="A14" s="182"/>
      <c r="B14" s="39"/>
      <c r="C14" s="39"/>
      <c r="D14" s="39"/>
      <c r="E14" s="39"/>
      <c r="F14" s="60"/>
      <c r="G14" s="60"/>
      <c r="H14" s="184"/>
      <c r="I14" s="184"/>
      <c r="J14" s="184"/>
    </row>
    <row r="15" spans="1:14" s="138" customFormat="1" ht="27.75" customHeight="1" x14ac:dyDescent="0.2">
      <c r="A15" s="182"/>
      <c r="B15" s="185"/>
      <c r="C15" s="185"/>
      <c r="D15" s="186" t="s">
        <v>106</v>
      </c>
      <c r="E15" s="715" t="s">
        <v>19</v>
      </c>
      <c r="F15" s="716"/>
      <c r="G15" s="187"/>
      <c r="H15" s="188"/>
      <c r="I15" s="189"/>
      <c r="J15" s="188"/>
      <c r="L15" s="190"/>
      <c r="M15" s="191"/>
      <c r="N15" s="173"/>
    </row>
    <row r="16" spans="1:14" ht="14.1" customHeight="1" x14ac:dyDescent="0.2">
      <c r="A16" s="81"/>
      <c r="B16" s="685" t="s">
        <v>155</v>
      </c>
      <c r="C16" s="685"/>
      <c r="D16" s="685"/>
      <c r="E16" s="684" t="s">
        <v>15</v>
      </c>
      <c r="F16" s="684"/>
      <c r="G16" s="717">
        <v>75</v>
      </c>
      <c r="H16" s="717"/>
      <c r="I16" s="440"/>
      <c r="J16" s="439">
        <f>G16*I16</f>
        <v>0</v>
      </c>
      <c r="L16" s="193"/>
      <c r="M16" s="194"/>
      <c r="N16" s="195"/>
    </row>
    <row r="17" spans="1:14" ht="14.1" customHeight="1" x14ac:dyDescent="0.2">
      <c r="A17" s="81"/>
      <c r="B17" s="624" t="s">
        <v>156</v>
      </c>
      <c r="C17" s="400" t="s">
        <v>157</v>
      </c>
      <c r="D17" s="192"/>
      <c r="E17" s="709" t="s">
        <v>28</v>
      </c>
      <c r="F17" s="709"/>
      <c r="G17" s="682">
        <v>62</v>
      </c>
      <c r="H17" s="682"/>
      <c r="I17" s="676"/>
      <c r="J17" s="679">
        <f>G17*I17</f>
        <v>0</v>
      </c>
      <c r="L17" s="193"/>
      <c r="M17" s="194"/>
      <c r="N17" s="195"/>
    </row>
    <row r="18" spans="1:14" ht="14.1" customHeight="1" x14ac:dyDescent="0.2">
      <c r="A18" s="81"/>
      <c r="B18" s="624"/>
      <c r="C18" s="399" t="s">
        <v>158</v>
      </c>
      <c r="D18" s="197"/>
      <c r="E18" s="709"/>
      <c r="F18" s="709"/>
      <c r="G18" s="682"/>
      <c r="H18" s="682"/>
      <c r="I18" s="676"/>
      <c r="J18" s="679"/>
      <c r="L18" s="193"/>
      <c r="M18" s="194"/>
      <c r="N18" s="195"/>
    </row>
    <row r="19" spans="1:14" ht="14.1" customHeight="1" x14ac:dyDescent="0.2">
      <c r="A19" s="81"/>
      <c r="B19" s="708"/>
      <c r="C19" s="401" t="s">
        <v>159</v>
      </c>
      <c r="D19" s="197"/>
      <c r="E19" s="710"/>
      <c r="F19" s="710"/>
      <c r="G19" s="683"/>
      <c r="H19" s="683"/>
      <c r="I19" s="677"/>
      <c r="J19" s="680"/>
      <c r="L19" s="193"/>
      <c r="M19" s="194"/>
      <c r="N19" s="195"/>
    </row>
    <row r="20" spans="1:14" ht="14.1" customHeight="1" x14ac:dyDescent="0.2">
      <c r="A20" s="81"/>
      <c r="B20" s="624" t="s">
        <v>160</v>
      </c>
      <c r="C20" s="399" t="s">
        <v>157</v>
      </c>
      <c r="D20" s="197"/>
      <c r="E20" s="709" t="s">
        <v>15</v>
      </c>
      <c r="F20" s="709"/>
      <c r="G20" s="682">
        <v>39</v>
      </c>
      <c r="H20" s="682"/>
      <c r="I20" s="676"/>
      <c r="J20" s="679">
        <f>G20*I20</f>
        <v>0</v>
      </c>
      <c r="K20" s="99"/>
      <c r="L20" s="193"/>
      <c r="M20" s="194"/>
      <c r="N20" s="195"/>
    </row>
    <row r="21" spans="1:14" ht="14.1" customHeight="1" x14ac:dyDescent="0.2">
      <c r="A21" s="81"/>
      <c r="B21" s="624"/>
      <c r="C21" s="401" t="s">
        <v>158</v>
      </c>
      <c r="D21" s="198"/>
      <c r="E21" s="709"/>
      <c r="F21" s="709"/>
      <c r="G21" s="682"/>
      <c r="H21" s="682"/>
      <c r="I21" s="676"/>
      <c r="J21" s="679"/>
      <c r="K21" s="99"/>
      <c r="L21" s="193"/>
      <c r="M21" s="194"/>
      <c r="N21" s="195"/>
    </row>
    <row r="22" spans="1:14" ht="14.1" customHeight="1" x14ac:dyDescent="0.2">
      <c r="A22" s="81"/>
      <c r="B22" s="708"/>
      <c r="C22" s="401" t="s">
        <v>159</v>
      </c>
      <c r="D22" s="198"/>
      <c r="E22" s="710"/>
      <c r="F22" s="710"/>
      <c r="G22" s="683"/>
      <c r="H22" s="683"/>
      <c r="I22" s="677"/>
      <c r="J22" s="680"/>
      <c r="K22" s="99"/>
      <c r="L22" s="193"/>
      <c r="M22" s="194"/>
      <c r="N22" s="195"/>
    </row>
    <row r="23" spans="1:14" ht="14.1" customHeight="1" x14ac:dyDescent="0.2">
      <c r="A23" s="81"/>
      <c r="B23" s="711" t="s">
        <v>161</v>
      </c>
      <c r="C23" s="711"/>
      <c r="D23" s="711"/>
      <c r="E23" s="678" t="s">
        <v>9</v>
      </c>
      <c r="F23" s="678"/>
      <c r="G23" s="681">
        <v>30</v>
      </c>
      <c r="H23" s="681"/>
      <c r="I23" s="199"/>
      <c r="J23" s="200">
        <f>G23*I23</f>
        <v>0</v>
      </c>
      <c r="K23" s="99"/>
      <c r="L23" s="193"/>
      <c r="M23" s="194"/>
      <c r="N23" s="195"/>
    </row>
    <row r="24" spans="1:14" ht="25.5" customHeight="1" x14ac:dyDescent="0.2">
      <c r="A24" s="81"/>
      <c r="B24" s="399" t="s">
        <v>162</v>
      </c>
      <c r="C24" s="712" t="s">
        <v>163</v>
      </c>
      <c r="D24" s="712"/>
      <c r="E24" s="718"/>
      <c r="F24" s="719"/>
      <c r="G24" s="672">
        <v>18</v>
      </c>
      <c r="H24" s="673"/>
      <c r="I24" s="199"/>
      <c r="J24" s="201">
        <f>G24*I24</f>
        <v>0</v>
      </c>
      <c r="L24" s="193"/>
      <c r="M24" s="194"/>
      <c r="N24" s="195"/>
    </row>
    <row r="25" spans="1:14" ht="28.5" customHeight="1" x14ac:dyDescent="0.2">
      <c r="A25" s="81"/>
      <c r="B25" s="399" t="s">
        <v>164</v>
      </c>
      <c r="C25" s="712" t="s">
        <v>165</v>
      </c>
      <c r="D25" s="712"/>
      <c r="E25" s="686"/>
      <c r="F25" s="687"/>
      <c r="G25" s="672">
        <v>18.18</v>
      </c>
      <c r="H25" s="673"/>
      <c r="I25" s="199"/>
      <c r="J25" s="201">
        <f>G25*I25</f>
        <v>0</v>
      </c>
      <c r="L25" s="193"/>
      <c r="M25" s="194"/>
      <c r="N25" s="195"/>
    </row>
    <row r="26" spans="1:14" ht="14.1" customHeight="1" x14ac:dyDescent="0.2">
      <c r="A26" s="81"/>
      <c r="B26" s="694" t="s">
        <v>166</v>
      </c>
      <c r="C26" s="400" t="s">
        <v>159</v>
      </c>
      <c r="D26" s="197"/>
      <c r="E26" s="697" t="s">
        <v>16</v>
      </c>
      <c r="F26" s="697"/>
      <c r="G26" s="682">
        <v>46</v>
      </c>
      <c r="H26" s="682"/>
      <c r="I26" s="676"/>
      <c r="J26" s="674">
        <f>G26*I26</f>
        <v>0</v>
      </c>
      <c r="K26" s="99"/>
      <c r="L26" s="193"/>
      <c r="M26" s="194"/>
      <c r="N26" s="195"/>
    </row>
    <row r="27" spans="1:14" ht="14.1" customHeight="1" x14ac:dyDescent="0.2">
      <c r="A27" s="81"/>
      <c r="B27" s="694"/>
      <c r="C27" s="399" t="s">
        <v>157</v>
      </c>
      <c r="D27" s="192"/>
      <c r="E27" s="697"/>
      <c r="F27" s="697"/>
      <c r="G27" s="682"/>
      <c r="H27" s="682"/>
      <c r="I27" s="676"/>
      <c r="J27" s="674"/>
      <c r="K27" s="99"/>
      <c r="L27" s="193"/>
      <c r="M27" s="202"/>
      <c r="N27" s="195"/>
    </row>
    <row r="28" spans="1:14" ht="14.1" customHeight="1" x14ac:dyDescent="0.2">
      <c r="A28" s="81"/>
      <c r="B28" s="695"/>
      <c r="C28" s="401" t="s">
        <v>167</v>
      </c>
      <c r="D28" s="197"/>
      <c r="E28" s="698"/>
      <c r="F28" s="698"/>
      <c r="G28" s="683"/>
      <c r="H28" s="683"/>
      <c r="I28" s="677"/>
      <c r="J28" s="675"/>
      <c r="K28" s="99"/>
      <c r="L28" s="193"/>
      <c r="M28" s="194"/>
      <c r="N28" s="195"/>
    </row>
    <row r="29" spans="1:14" ht="14.1" customHeight="1" x14ac:dyDescent="0.2">
      <c r="A29" s="81"/>
      <c r="B29" s="696" t="s">
        <v>168</v>
      </c>
      <c r="C29" s="400" t="s">
        <v>159</v>
      </c>
      <c r="D29" s="192"/>
      <c r="E29" s="699" t="s">
        <v>14</v>
      </c>
      <c r="F29" s="699"/>
      <c r="G29" s="692">
        <v>33</v>
      </c>
      <c r="H29" s="692"/>
      <c r="I29" s="688"/>
      <c r="J29" s="689">
        <f>G29*I29</f>
        <v>0</v>
      </c>
      <c r="K29" s="99"/>
      <c r="L29" s="193"/>
      <c r="M29" s="194"/>
      <c r="N29" s="195"/>
    </row>
    <row r="30" spans="1:14" ht="14.1" customHeight="1" x14ac:dyDescent="0.2">
      <c r="A30" s="81"/>
      <c r="B30" s="694"/>
      <c r="C30" s="406" t="s">
        <v>157</v>
      </c>
      <c r="D30" s="197"/>
      <c r="E30" s="700"/>
      <c r="F30" s="700"/>
      <c r="G30" s="682"/>
      <c r="H30" s="682"/>
      <c r="I30" s="676"/>
      <c r="J30" s="674"/>
      <c r="L30" s="193"/>
      <c r="M30" s="194"/>
      <c r="N30" s="195"/>
    </row>
    <row r="31" spans="1:14" ht="14.1" customHeight="1" x14ac:dyDescent="0.2">
      <c r="A31" s="81"/>
      <c r="B31" s="695"/>
      <c r="C31" s="399" t="s">
        <v>167</v>
      </c>
      <c r="D31" s="197"/>
      <c r="E31" s="701"/>
      <c r="F31" s="701"/>
      <c r="G31" s="683"/>
      <c r="H31" s="683"/>
      <c r="I31" s="677"/>
      <c r="J31" s="675"/>
      <c r="K31" s="99"/>
      <c r="L31" s="193"/>
      <c r="M31" s="194"/>
      <c r="N31" s="195"/>
    </row>
    <row r="32" spans="1:14" s="208" customFormat="1" ht="14.1" customHeight="1" x14ac:dyDescent="0.2">
      <c r="A32" s="203"/>
      <c r="B32" s="403" t="s">
        <v>169</v>
      </c>
      <c r="C32" s="403"/>
      <c r="D32" s="404"/>
      <c r="E32" s="702" t="s">
        <v>47</v>
      </c>
      <c r="F32" s="702"/>
      <c r="G32" s="693">
        <v>55</v>
      </c>
      <c r="H32" s="693"/>
      <c r="I32" s="217"/>
      <c r="J32" s="205">
        <f>G32*I32</f>
        <v>0</v>
      </c>
      <c r="K32" s="206"/>
      <c r="L32" s="193"/>
      <c r="M32" s="194"/>
      <c r="N32" s="207"/>
    </row>
    <row r="33" spans="1:14" ht="14.1" customHeight="1" x14ac:dyDescent="0.2">
      <c r="A33" s="81"/>
      <c r="B33" s="694" t="s">
        <v>170</v>
      </c>
      <c r="C33" s="400" t="s">
        <v>159</v>
      </c>
      <c r="D33" s="192"/>
      <c r="E33" s="697" t="s">
        <v>17</v>
      </c>
      <c r="F33" s="697"/>
      <c r="G33" s="682">
        <v>42</v>
      </c>
      <c r="H33" s="682"/>
      <c r="I33" s="676">
        <v>0</v>
      </c>
      <c r="J33" s="690">
        <f>G33*I33</f>
        <v>0</v>
      </c>
      <c r="K33" s="99"/>
      <c r="L33" s="703"/>
      <c r="M33" s="194"/>
      <c r="N33" s="195"/>
    </row>
    <row r="34" spans="1:14" ht="14.1" customHeight="1" x14ac:dyDescent="0.2">
      <c r="A34" s="81"/>
      <c r="B34" s="694"/>
      <c r="C34" s="399" t="s">
        <v>157</v>
      </c>
      <c r="D34" s="197"/>
      <c r="E34" s="697"/>
      <c r="F34" s="697"/>
      <c r="G34" s="682"/>
      <c r="H34" s="682"/>
      <c r="I34" s="676"/>
      <c r="J34" s="690"/>
      <c r="K34" s="99"/>
      <c r="L34" s="703"/>
      <c r="M34" s="194"/>
      <c r="N34" s="195"/>
    </row>
    <row r="35" spans="1:14" ht="14.1" customHeight="1" x14ac:dyDescent="0.2">
      <c r="A35" s="81"/>
      <c r="B35" s="695"/>
      <c r="C35" s="401" t="s">
        <v>167</v>
      </c>
      <c r="D35" s="197"/>
      <c r="E35" s="698"/>
      <c r="F35" s="698"/>
      <c r="G35" s="683"/>
      <c r="H35" s="683"/>
      <c r="I35" s="677"/>
      <c r="J35" s="691"/>
      <c r="L35" s="703"/>
      <c r="M35" s="194"/>
      <c r="N35" s="209"/>
    </row>
    <row r="36" spans="1:14" ht="14.1" customHeight="1" x14ac:dyDescent="0.2">
      <c r="A36" s="81"/>
      <c r="B36" s="704" t="s">
        <v>171</v>
      </c>
      <c r="C36" s="704"/>
      <c r="D36" s="404"/>
      <c r="E36" s="702" t="s">
        <v>114</v>
      </c>
      <c r="F36" s="702"/>
      <c r="G36" s="681">
        <v>55</v>
      </c>
      <c r="H36" s="681"/>
      <c r="I36" s="217"/>
      <c r="J36" s="205">
        <f>G36*I36</f>
        <v>0</v>
      </c>
      <c r="L36" s="405"/>
      <c r="M36" s="194"/>
      <c r="N36" s="209"/>
    </row>
    <row r="37" spans="1:14" ht="14.1" customHeight="1" x14ac:dyDescent="0.2">
      <c r="A37" s="81"/>
      <c r="B37" s="694" t="s">
        <v>172</v>
      </c>
      <c r="C37" s="400" t="s">
        <v>159</v>
      </c>
      <c r="D37" s="192"/>
      <c r="E37" s="697" t="s">
        <v>18</v>
      </c>
      <c r="F37" s="697"/>
      <c r="G37" s="682">
        <v>38</v>
      </c>
      <c r="H37" s="682"/>
      <c r="I37" s="676">
        <v>0</v>
      </c>
      <c r="J37" s="690">
        <f>G37*I37</f>
        <v>0</v>
      </c>
      <c r="L37" s="193"/>
      <c r="M37" s="194"/>
      <c r="N37" s="195"/>
    </row>
    <row r="38" spans="1:14" ht="14.1" customHeight="1" x14ac:dyDescent="0.2">
      <c r="A38" s="81"/>
      <c r="B38" s="694"/>
      <c r="C38" s="399" t="s">
        <v>157</v>
      </c>
      <c r="D38" s="197"/>
      <c r="E38" s="697"/>
      <c r="F38" s="697"/>
      <c r="G38" s="682"/>
      <c r="H38" s="682"/>
      <c r="I38" s="676"/>
      <c r="J38" s="690"/>
      <c r="L38" s="193"/>
      <c r="M38" s="194"/>
      <c r="N38" s="195"/>
    </row>
    <row r="39" spans="1:14" ht="14.1" customHeight="1" x14ac:dyDescent="0.2">
      <c r="A39" s="81"/>
      <c r="B39" s="695"/>
      <c r="C39" s="401" t="s">
        <v>167</v>
      </c>
      <c r="D39" s="197"/>
      <c r="E39" s="698"/>
      <c r="F39" s="698"/>
      <c r="G39" s="683"/>
      <c r="H39" s="683"/>
      <c r="I39" s="677"/>
      <c r="J39" s="691"/>
      <c r="L39" s="193"/>
      <c r="M39" s="194"/>
      <c r="N39" s="195"/>
    </row>
    <row r="40" spans="1:14" ht="14.1" customHeight="1" x14ac:dyDescent="0.2">
      <c r="A40" s="81"/>
      <c r="B40" s="402" t="s">
        <v>173</v>
      </c>
      <c r="C40" s="711" t="s">
        <v>174</v>
      </c>
      <c r="D40" s="711"/>
      <c r="E40" s="707" t="s">
        <v>94</v>
      </c>
      <c r="F40" s="707"/>
      <c r="G40" s="681">
        <v>55</v>
      </c>
      <c r="H40" s="681"/>
      <c r="I40" s="199"/>
      <c r="J40" s="200">
        <f>G40*I40</f>
        <v>0</v>
      </c>
      <c r="K40" s="99"/>
      <c r="L40" s="193"/>
      <c r="M40" s="194"/>
      <c r="N40" s="195"/>
    </row>
    <row r="41" spans="1:14" x14ac:dyDescent="0.2">
      <c r="A41" s="81"/>
      <c r="B41" s="210"/>
      <c r="C41" s="112"/>
      <c r="D41" s="112"/>
      <c r="J41" s="212"/>
      <c r="K41" s="99"/>
      <c r="L41" s="65"/>
      <c r="M41" s="65"/>
      <c r="N41" s="65"/>
    </row>
    <row r="42" spans="1:14" ht="33" customHeight="1" x14ac:dyDescent="0.2">
      <c r="A42" s="81"/>
      <c r="B42" s="210"/>
      <c r="C42" s="112"/>
      <c r="D42" s="713" t="s">
        <v>175</v>
      </c>
      <c r="E42" s="713"/>
      <c r="F42" s="713"/>
      <c r="G42" s="713"/>
      <c r="H42" s="705">
        <f>SUM(J16:J39)</f>
        <v>0</v>
      </c>
      <c r="I42" s="705"/>
      <c r="J42" s="705"/>
      <c r="K42" s="99"/>
      <c r="L42" s="65"/>
      <c r="M42" s="65"/>
      <c r="N42" s="65"/>
    </row>
    <row r="43" spans="1:14" ht="23.25" customHeight="1" x14ac:dyDescent="0.15">
      <c r="A43" s="81"/>
      <c r="C43" s="67"/>
      <c r="D43" s="714" t="s">
        <v>290</v>
      </c>
      <c r="E43" s="714"/>
      <c r="F43" s="714"/>
      <c r="G43" s="714"/>
      <c r="H43" s="706">
        <f>H42*10%</f>
        <v>0</v>
      </c>
      <c r="I43" s="706"/>
      <c r="J43" s="706"/>
      <c r="K43" s="213"/>
    </row>
    <row r="44" spans="1:14" ht="27.75" customHeight="1" x14ac:dyDescent="0.2">
      <c r="A44" s="81"/>
      <c r="C44" s="214"/>
      <c r="D44" s="636" t="s">
        <v>2</v>
      </c>
      <c r="E44" s="636"/>
      <c r="F44" s="636"/>
      <c r="G44" s="636"/>
      <c r="H44" s="183"/>
      <c r="I44" s="658">
        <f>H42+H43</f>
        <v>0</v>
      </c>
      <c r="J44" s="658"/>
    </row>
    <row r="45" spans="1:14" x14ac:dyDescent="0.2">
      <c r="A45" s="81"/>
      <c r="C45" s="214"/>
      <c r="D45" s="214"/>
      <c r="E45" s="215"/>
      <c r="F45" s="215"/>
      <c r="G45" s="212"/>
      <c r="H45" s="212"/>
      <c r="I45" s="216"/>
    </row>
    <row r="46" spans="1:14" x14ac:dyDescent="0.2">
      <c r="A46" s="81"/>
      <c r="C46" s="214"/>
      <c r="D46" s="214"/>
      <c r="E46" s="215"/>
      <c r="F46" s="215"/>
      <c r="G46" s="212"/>
      <c r="H46" s="212"/>
      <c r="I46" s="216"/>
    </row>
    <row r="47" spans="1:14" x14ac:dyDescent="0.2">
      <c r="A47" s="81"/>
      <c r="B47" s="627" t="s">
        <v>105</v>
      </c>
      <c r="C47" s="627"/>
      <c r="D47" s="627"/>
      <c r="E47" s="627"/>
      <c r="F47" s="627"/>
      <c r="G47" s="627"/>
      <c r="H47" s="627"/>
      <c r="I47" s="627"/>
      <c r="J47" s="627"/>
    </row>
    <row r="48" spans="1:14" x14ac:dyDescent="0.2">
      <c r="A48" s="99"/>
    </row>
    <row r="49" spans="1:1" x14ac:dyDescent="0.2">
      <c r="A49" s="99"/>
    </row>
    <row r="50" spans="1:1" x14ac:dyDescent="0.2">
      <c r="A50" s="99"/>
    </row>
    <row r="51" spans="1:1" x14ac:dyDescent="0.2">
      <c r="A51" s="99"/>
    </row>
    <row r="52" spans="1:1" x14ac:dyDescent="0.2">
      <c r="A52" s="99"/>
    </row>
    <row r="53" spans="1:1" x14ac:dyDescent="0.2">
      <c r="A53" s="99"/>
    </row>
    <row r="54" spans="1:1" x14ac:dyDescent="0.2">
      <c r="A54" s="99"/>
    </row>
    <row r="55" spans="1:1" x14ac:dyDescent="0.2">
      <c r="A55" s="99"/>
    </row>
    <row r="56" spans="1:1" x14ac:dyDescent="0.2">
      <c r="A56" s="99"/>
    </row>
    <row r="57" spans="1:1" x14ac:dyDescent="0.2">
      <c r="A57" s="99"/>
    </row>
    <row r="58" spans="1:1" x14ac:dyDescent="0.2">
      <c r="A58" s="99"/>
    </row>
    <row r="59" spans="1:1" x14ac:dyDescent="0.2">
      <c r="A59" s="99"/>
    </row>
    <row r="60" spans="1:1" x14ac:dyDescent="0.2">
      <c r="A60" s="99"/>
    </row>
    <row r="61" spans="1:1" x14ac:dyDescent="0.2">
      <c r="A61" s="99"/>
    </row>
    <row r="62" spans="1:1" x14ac:dyDescent="0.2">
      <c r="A62" s="99"/>
    </row>
    <row r="63" spans="1:1" x14ac:dyDescent="0.2">
      <c r="A63" s="99"/>
    </row>
    <row r="64" spans="1:1" x14ac:dyDescent="0.2">
      <c r="A64" s="99"/>
    </row>
    <row r="65" spans="1:1" x14ac:dyDescent="0.2">
      <c r="A65" s="99"/>
    </row>
    <row r="66" spans="1:1" x14ac:dyDescent="0.2">
      <c r="A66" s="99"/>
    </row>
    <row r="67" spans="1:1" x14ac:dyDescent="0.2">
      <c r="A67" s="99"/>
    </row>
    <row r="68" spans="1:1" x14ac:dyDescent="0.2">
      <c r="A68" s="99"/>
    </row>
    <row r="69" spans="1:1" x14ac:dyDescent="0.2">
      <c r="A69" s="99"/>
    </row>
    <row r="70" spans="1:1" x14ac:dyDescent="0.2">
      <c r="A70" s="99"/>
    </row>
    <row r="71" spans="1:1" x14ac:dyDescent="0.2">
      <c r="A71" s="99"/>
    </row>
    <row r="72" spans="1:1" x14ac:dyDescent="0.2">
      <c r="A72" s="99"/>
    </row>
    <row r="73" spans="1:1" x14ac:dyDescent="0.2">
      <c r="A73" s="99"/>
    </row>
    <row r="74" spans="1:1" x14ac:dyDescent="0.2">
      <c r="A74" s="99"/>
    </row>
    <row r="75" spans="1:1" x14ac:dyDescent="0.2">
      <c r="A75" s="99"/>
    </row>
    <row r="76" spans="1:1" x14ac:dyDescent="0.2">
      <c r="A76" s="99"/>
    </row>
    <row r="77" spans="1:1" x14ac:dyDescent="0.2">
      <c r="A77" s="99"/>
    </row>
    <row r="78" spans="1:1" x14ac:dyDescent="0.2">
      <c r="A78" s="99"/>
    </row>
    <row r="79" spans="1:1" x14ac:dyDescent="0.2">
      <c r="A79" s="99"/>
    </row>
    <row r="80" spans="1:1" x14ac:dyDescent="0.2">
      <c r="A80" s="99"/>
    </row>
    <row r="81" spans="1:1" x14ac:dyDescent="0.2">
      <c r="A81" s="99"/>
    </row>
    <row r="82" spans="1:1" x14ac:dyDescent="0.2">
      <c r="A82" s="99"/>
    </row>
    <row r="83" spans="1:1" x14ac:dyDescent="0.2">
      <c r="A83" s="99"/>
    </row>
    <row r="84" spans="1:1" x14ac:dyDescent="0.2">
      <c r="A84" s="99"/>
    </row>
    <row r="85" spans="1:1" x14ac:dyDescent="0.2">
      <c r="A85" s="99"/>
    </row>
    <row r="86" spans="1:1" x14ac:dyDescent="0.2">
      <c r="A86" s="99"/>
    </row>
  </sheetData>
  <sheetProtection algorithmName="SHA-512" hashValue="N48IpwALxFYgbyLdqogLQyWne5UL0SYIBagu2cNbjhdBBwUaBjyaX2h77FARcf5wExBXDViW/OceOiFWSjOmnA==" saltValue="w+4HExOduAB2h35m8aHnwg==" spinCount="100000" sheet="1" formatCells="0" formatColumns="0" formatRows="0" insertColumns="0" insertRows="0" insertHyperlinks="0" deleteColumns="0" deleteRows="0" selectLockedCells="1" sort="0" autoFilter="0" pivotTables="0"/>
  <protectedRanges>
    <protectedRange sqref="C24:D25 H24:I25" name="Rango1"/>
    <protectedRange sqref="H33:H35 G32 H26:H31 H37:H39 I26:I39 G36" name="Rango2_5"/>
    <protectedRange sqref="H33:H35 G32 H26:H31 H16:I16 H37:H39 I26:I39 G36" name="Rango1_6"/>
    <protectedRange sqref="G17:I22 H23:I23 H40:I40" name="Rango1_7"/>
  </protectedRanges>
  <mergeCells count="65">
    <mergeCell ref="B13:E13"/>
    <mergeCell ref="G13:H13"/>
    <mergeCell ref="E15:F15"/>
    <mergeCell ref="G16:H16"/>
    <mergeCell ref="G24:H24"/>
    <mergeCell ref="E24:F24"/>
    <mergeCell ref="B20:B22"/>
    <mergeCell ref="E20:F22"/>
    <mergeCell ref="B47:J47"/>
    <mergeCell ref="E40:F40"/>
    <mergeCell ref="G40:H40"/>
    <mergeCell ref="J17:J19"/>
    <mergeCell ref="B17:B19"/>
    <mergeCell ref="E17:F19"/>
    <mergeCell ref="G17:H19"/>
    <mergeCell ref="I17:I19"/>
    <mergeCell ref="B33:B35"/>
    <mergeCell ref="E26:F28"/>
    <mergeCell ref="B23:D23"/>
    <mergeCell ref="C25:D25"/>
    <mergeCell ref="C40:D40"/>
    <mergeCell ref="D42:G42"/>
    <mergeCell ref="C24:D24"/>
    <mergeCell ref="D43:G43"/>
    <mergeCell ref="D44:G44"/>
    <mergeCell ref="H42:J42"/>
    <mergeCell ref="H43:J43"/>
    <mergeCell ref="I44:J44"/>
    <mergeCell ref="J37:J39"/>
    <mergeCell ref="B37:B39"/>
    <mergeCell ref="E37:F39"/>
    <mergeCell ref="G37:H39"/>
    <mergeCell ref="I37:I39"/>
    <mergeCell ref="L33:L35"/>
    <mergeCell ref="G33:H35"/>
    <mergeCell ref="G36:H36"/>
    <mergeCell ref="B36:C36"/>
    <mergeCell ref="E36:F36"/>
    <mergeCell ref="B26:B28"/>
    <mergeCell ref="B29:B31"/>
    <mergeCell ref="E33:F35"/>
    <mergeCell ref="E29:F31"/>
    <mergeCell ref="E32:F32"/>
    <mergeCell ref="I29:I31"/>
    <mergeCell ref="J29:J31"/>
    <mergeCell ref="I33:I35"/>
    <mergeCell ref="J33:J35"/>
    <mergeCell ref="G29:H31"/>
    <mergeCell ref="G32:H32"/>
    <mergeCell ref="G25:H25"/>
    <mergeCell ref="J26:J28"/>
    <mergeCell ref="I26:I28"/>
    <mergeCell ref="C11:J11"/>
    <mergeCell ref="F5:J5"/>
    <mergeCell ref="F7:J7"/>
    <mergeCell ref="F9:J9"/>
    <mergeCell ref="E23:F23"/>
    <mergeCell ref="I20:I22"/>
    <mergeCell ref="J20:J22"/>
    <mergeCell ref="G23:H23"/>
    <mergeCell ref="G20:H22"/>
    <mergeCell ref="G26:H28"/>
    <mergeCell ref="E16:F16"/>
    <mergeCell ref="B16:D16"/>
    <mergeCell ref="E25:F25"/>
  </mergeCells>
  <phoneticPr fontId="5" type="noConversion"/>
  <printOptions horizontalCentered="1"/>
  <pageMargins left="0.23622047244094491" right="0.23622047244094491" top="0.94488188976377963" bottom="0.74803149606299213" header="0.31496062992125984" footer="0.31496062992125984"/>
  <pageSetup paperSize="9" orientation="portrait" r:id="rId1"/>
  <headerFooter alignWithMargins="0">
    <oddHeader>&amp;C&amp;G</oddHeader>
    <oddFooter xml:space="preserve">&amp;R&amp;"Verdana,Normal"&amp;7
</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tabColor rgb="FF1DA8AB"/>
    <pageSetUpPr fitToPage="1"/>
  </sheetPr>
  <dimension ref="A1:O49"/>
  <sheetViews>
    <sheetView showGridLines="0" showZeros="0" topLeftCell="A19" zoomScale="90" zoomScaleNormal="90" zoomScaleSheetLayoutView="100" workbookViewId="0">
      <selection activeCell="H16" sqref="H16:I16"/>
    </sheetView>
  </sheetViews>
  <sheetFormatPr baseColWidth="10" defaultRowHeight="12.75" x14ac:dyDescent="0.2"/>
  <cols>
    <col min="1" max="1" width="3.7109375" style="28" customWidth="1"/>
    <col min="2" max="2" width="29.28515625" style="28" customWidth="1"/>
    <col min="3" max="3" width="21.28515625" style="28" customWidth="1"/>
    <col min="4" max="4" width="2.7109375" style="41" customWidth="1"/>
    <col min="5" max="5" width="7.140625" style="28" customWidth="1"/>
    <col min="6" max="6" width="8.7109375" style="28" customWidth="1"/>
    <col min="7" max="7" width="9.5703125" style="28" customWidth="1"/>
    <col min="8" max="8" width="7.85546875" style="28" customWidth="1"/>
    <col min="9" max="9" width="6.7109375" style="28" customWidth="1"/>
    <col min="10" max="10" width="13" style="28" customWidth="1"/>
    <col min="11" max="11" width="11.42578125" style="28"/>
    <col min="12" max="14" width="11.42578125" style="65"/>
    <col min="15" max="16384" width="11.42578125" style="28"/>
  </cols>
  <sheetData>
    <row r="1" spans="1:14" x14ac:dyDescent="0.2">
      <c r="B1" s="65"/>
      <c r="C1" s="65"/>
      <c r="D1" s="179"/>
      <c r="E1" s="65"/>
      <c r="F1" s="65"/>
      <c r="G1" s="65"/>
      <c r="H1" s="65"/>
      <c r="I1" s="65"/>
      <c r="J1" s="65"/>
    </row>
    <row r="2" spans="1:14" ht="27" x14ac:dyDescent="0.2">
      <c r="A2" s="81"/>
      <c r="B2" s="77" t="s">
        <v>176</v>
      </c>
      <c r="C2" s="77"/>
      <c r="D2" s="77"/>
      <c r="E2" s="77"/>
      <c r="F2" s="77"/>
      <c r="G2" s="77"/>
      <c r="H2" s="77"/>
      <c r="I2" s="77"/>
      <c r="J2" s="77"/>
      <c r="K2" s="99"/>
    </row>
    <row r="3" spans="1:14" ht="20.25" customHeight="1" x14ac:dyDescent="0.2">
      <c r="A3" s="81"/>
      <c r="B3" s="76" t="s">
        <v>37</v>
      </c>
      <c r="C3" s="30"/>
      <c r="D3" s="30"/>
      <c r="E3" s="30"/>
      <c r="F3" s="30"/>
      <c r="G3" s="30"/>
      <c r="H3" s="30"/>
      <c r="I3" s="30"/>
      <c r="J3" s="30"/>
      <c r="K3" s="99"/>
    </row>
    <row r="4" spans="1:14" ht="7.5" customHeight="1" x14ac:dyDescent="0.2">
      <c r="A4" s="27"/>
      <c r="B4" s="32"/>
      <c r="C4" s="32"/>
      <c r="D4" s="32"/>
      <c r="E4" s="32"/>
      <c r="F4" s="32"/>
      <c r="G4" s="32"/>
      <c r="H4" s="32"/>
      <c r="I4" s="32"/>
      <c r="J4" s="32"/>
      <c r="K4" s="99"/>
    </row>
    <row r="5" spans="1:14" ht="20.25" customHeight="1" x14ac:dyDescent="0.2">
      <c r="A5" s="27"/>
      <c r="B5" s="392" t="s">
        <v>31</v>
      </c>
      <c r="C5" s="606">
        <f>'1. AV - Room P1'!$E$4</f>
        <v>0</v>
      </c>
      <c r="D5" s="607"/>
      <c r="E5" s="395" t="s">
        <v>32</v>
      </c>
      <c r="F5" s="392"/>
      <c r="G5" s="614">
        <f>'1. AV - Room P1'!$J$4</f>
        <v>0</v>
      </c>
      <c r="H5" s="614"/>
      <c r="I5" s="614"/>
      <c r="J5" s="614"/>
      <c r="K5" s="99"/>
    </row>
    <row r="6" spans="1:14" ht="7.5" customHeight="1" x14ac:dyDescent="0.2">
      <c r="A6" s="27"/>
      <c r="B6" s="36"/>
      <c r="C6" s="38"/>
      <c r="D6" s="59"/>
      <c r="E6" s="38"/>
      <c r="F6" s="38"/>
      <c r="G6" s="38"/>
      <c r="H6" s="38"/>
      <c r="I6" s="38"/>
      <c r="J6" s="38"/>
      <c r="K6" s="99"/>
    </row>
    <row r="7" spans="1:14" ht="20.25" customHeight="1" x14ac:dyDescent="0.2">
      <c r="A7" s="27"/>
      <c r="B7" s="392" t="s">
        <v>33</v>
      </c>
      <c r="C7" s="606">
        <f>'1. AV - Room P1'!$E$6</f>
        <v>0</v>
      </c>
      <c r="D7" s="607"/>
      <c r="E7" s="392" t="s">
        <v>34</v>
      </c>
      <c r="F7" s="392"/>
      <c r="G7" s="606">
        <f>'1. AV - Room P1'!$J$6</f>
        <v>0</v>
      </c>
      <c r="H7" s="606"/>
      <c r="I7" s="606"/>
      <c r="J7" s="606"/>
      <c r="K7" s="99"/>
      <c r="L7" s="176"/>
    </row>
    <row r="8" spans="1:14" ht="7.5" customHeight="1" x14ac:dyDescent="0.2">
      <c r="A8" s="27"/>
      <c r="B8" s="36"/>
      <c r="C8" s="38"/>
      <c r="D8" s="59"/>
      <c r="E8" s="38"/>
      <c r="F8" s="38"/>
      <c r="G8" s="38"/>
      <c r="H8" s="38"/>
      <c r="I8" s="38"/>
      <c r="J8" s="38"/>
      <c r="K8" s="99"/>
    </row>
    <row r="9" spans="1:14" ht="20.25" customHeight="1" x14ac:dyDescent="0.2">
      <c r="A9" s="46"/>
      <c r="B9" s="392" t="s">
        <v>35</v>
      </c>
      <c r="C9" s="606">
        <f>'1. AV - Room P1'!$E$8</f>
        <v>0</v>
      </c>
      <c r="D9" s="607"/>
      <c r="E9" s="395" t="s">
        <v>36</v>
      </c>
      <c r="F9" s="392"/>
      <c r="G9" s="606">
        <f>'1. AV - Room P1'!$J$8</f>
        <v>0</v>
      </c>
      <c r="H9" s="606"/>
      <c r="I9" s="606"/>
      <c r="J9" s="606"/>
      <c r="K9" s="99"/>
    </row>
    <row r="10" spans="1:14" ht="7.5" customHeight="1" x14ac:dyDescent="0.2">
      <c r="A10" s="101"/>
      <c r="B10" s="36"/>
      <c r="C10" s="38"/>
      <c r="D10" s="218"/>
      <c r="E10" s="38"/>
      <c r="F10" s="38"/>
      <c r="G10" s="38"/>
      <c r="H10" s="38"/>
      <c r="I10" s="38"/>
      <c r="J10" s="38"/>
    </row>
    <row r="11" spans="1:14" s="138" customFormat="1" ht="20.25" customHeight="1" x14ac:dyDescent="0.2">
      <c r="A11" s="46"/>
      <c r="B11" s="219" t="s">
        <v>43</v>
      </c>
      <c r="C11" s="748">
        <f>'1. AV - Room P1'!$E$10</f>
        <v>0</v>
      </c>
      <c r="D11" s="748"/>
      <c r="E11" s="748"/>
      <c r="F11" s="748"/>
      <c r="G11" s="748"/>
      <c r="H11" s="748"/>
      <c r="I11" s="748"/>
      <c r="J11" s="748"/>
      <c r="L11" s="173"/>
      <c r="M11" s="173"/>
      <c r="N11" s="173"/>
    </row>
    <row r="12" spans="1:14" s="138" customFormat="1" ht="7.5" customHeight="1" x14ac:dyDescent="0.2">
      <c r="A12" s="139"/>
      <c r="B12" s="141"/>
      <c r="C12" s="141"/>
      <c r="D12" s="141"/>
      <c r="E12" s="141"/>
      <c r="F12" s="140"/>
      <c r="G12" s="140"/>
      <c r="H12" s="140"/>
      <c r="I12" s="142"/>
      <c r="J12" s="141"/>
      <c r="L12" s="173"/>
      <c r="M12" s="173"/>
      <c r="N12" s="173"/>
    </row>
    <row r="13" spans="1:14" ht="30" customHeight="1" x14ac:dyDescent="0.2">
      <c r="A13" s="139"/>
      <c r="B13" s="636" t="s">
        <v>139</v>
      </c>
      <c r="C13" s="636"/>
      <c r="D13" s="636"/>
      <c r="E13" s="636"/>
      <c r="F13" s="183"/>
      <c r="G13" s="183" t="s">
        <v>3</v>
      </c>
      <c r="H13" s="648" t="s">
        <v>177</v>
      </c>
      <c r="I13" s="648"/>
      <c r="J13" s="106" t="s">
        <v>2</v>
      </c>
      <c r="L13" s="220"/>
      <c r="M13" s="221"/>
    </row>
    <row r="14" spans="1:14" ht="30" customHeight="1" x14ac:dyDescent="0.2">
      <c r="A14" s="182"/>
      <c r="B14" s="39"/>
      <c r="C14" s="39"/>
      <c r="D14" s="39"/>
      <c r="E14" s="39"/>
      <c r="F14" s="60"/>
      <c r="G14" s="60"/>
      <c r="H14" s="184"/>
      <c r="I14" s="184"/>
      <c r="J14" s="184"/>
      <c r="L14" s="220"/>
      <c r="M14" s="221"/>
    </row>
    <row r="15" spans="1:14" ht="25.5" customHeight="1" x14ac:dyDescent="0.2">
      <c r="A15" s="182"/>
      <c r="B15" s="222"/>
      <c r="C15" s="222"/>
      <c r="D15" s="222"/>
      <c r="E15" s="186" t="s">
        <v>106</v>
      </c>
      <c r="F15" s="146"/>
      <c r="G15" s="146"/>
      <c r="H15" s="223"/>
      <c r="I15" s="223"/>
      <c r="J15" s="223"/>
      <c r="L15" s="220"/>
      <c r="M15" s="221"/>
    </row>
    <row r="16" spans="1:14" ht="19.5" customHeight="1" x14ac:dyDescent="0.2">
      <c r="A16" s="81"/>
      <c r="B16" s="704" t="s">
        <v>178</v>
      </c>
      <c r="C16" s="704"/>
      <c r="D16" s="704"/>
      <c r="E16" s="704"/>
      <c r="F16" s="693">
        <v>12.5</v>
      </c>
      <c r="G16" s="693"/>
      <c r="H16" s="747"/>
      <c r="I16" s="747"/>
      <c r="J16" s="224">
        <f t="shared" ref="J16:J18" si="0">F16*H16</f>
        <v>0</v>
      </c>
      <c r="K16" s="99"/>
      <c r="L16" s="193"/>
      <c r="M16" s="194"/>
      <c r="N16" s="195"/>
    </row>
    <row r="17" spans="1:15" ht="23.25" customHeight="1" x14ac:dyDescent="0.2">
      <c r="A17" s="81"/>
      <c r="B17" s="704" t="s">
        <v>10</v>
      </c>
      <c r="C17" s="704"/>
      <c r="D17" s="704"/>
      <c r="E17" s="704"/>
      <c r="F17" s="693">
        <v>8.5</v>
      </c>
      <c r="G17" s="693"/>
      <c r="H17" s="747">
        <v>0</v>
      </c>
      <c r="I17" s="747"/>
      <c r="J17" s="224">
        <f t="shared" si="0"/>
        <v>0</v>
      </c>
      <c r="K17" s="99"/>
      <c r="L17" s="193"/>
      <c r="M17" s="194"/>
      <c r="N17" s="195"/>
    </row>
    <row r="18" spans="1:15" ht="19.5" customHeight="1" x14ac:dyDescent="0.2">
      <c r="A18" s="81"/>
      <c r="B18" s="697" t="s">
        <v>6</v>
      </c>
      <c r="C18" s="704" t="s">
        <v>179</v>
      </c>
      <c r="D18" s="704"/>
      <c r="E18" s="225"/>
      <c r="F18" s="724">
        <v>33</v>
      </c>
      <c r="G18" s="724"/>
      <c r="H18" s="744"/>
      <c r="I18" s="744"/>
      <c r="J18" s="730">
        <f t="shared" si="0"/>
        <v>0</v>
      </c>
      <c r="K18" s="99"/>
      <c r="L18" s="193"/>
      <c r="M18" s="194"/>
      <c r="N18" s="195"/>
    </row>
    <row r="19" spans="1:15" ht="19.5" customHeight="1" x14ac:dyDescent="0.2">
      <c r="A19" s="81"/>
      <c r="B19" s="697"/>
      <c r="C19" s="704" t="s">
        <v>180</v>
      </c>
      <c r="D19" s="704"/>
      <c r="E19" s="226"/>
      <c r="F19" s="724"/>
      <c r="G19" s="724"/>
      <c r="H19" s="744"/>
      <c r="I19" s="744"/>
      <c r="J19" s="730"/>
      <c r="K19" s="99"/>
      <c r="L19" s="193"/>
      <c r="M19" s="194"/>
      <c r="N19" s="195"/>
    </row>
    <row r="20" spans="1:15" ht="19.5" customHeight="1" x14ac:dyDescent="0.2">
      <c r="A20" s="81"/>
      <c r="B20" s="697"/>
      <c r="C20" s="204" t="s">
        <v>181</v>
      </c>
      <c r="D20" s="204"/>
      <c r="E20" s="227"/>
      <c r="F20" s="724"/>
      <c r="G20" s="724"/>
      <c r="H20" s="744"/>
      <c r="I20" s="744"/>
      <c r="J20" s="730"/>
      <c r="K20" s="99"/>
      <c r="L20" s="193"/>
      <c r="M20" s="194"/>
      <c r="N20" s="195"/>
    </row>
    <row r="21" spans="1:15" ht="19.5" customHeight="1" x14ac:dyDescent="0.2">
      <c r="A21" s="81"/>
      <c r="B21" s="698"/>
      <c r="C21" s="746" t="s">
        <v>182</v>
      </c>
      <c r="D21" s="746"/>
      <c r="E21" s="228"/>
      <c r="F21" s="725"/>
      <c r="G21" s="725"/>
      <c r="H21" s="736"/>
      <c r="I21" s="736"/>
      <c r="J21" s="731"/>
      <c r="K21" s="99"/>
      <c r="L21" s="193"/>
      <c r="M21" s="194"/>
      <c r="N21" s="195"/>
    </row>
    <row r="22" spans="1:15" ht="19.5" customHeight="1" x14ac:dyDescent="0.2">
      <c r="A22" s="81"/>
      <c r="B22" s="735" t="s">
        <v>183</v>
      </c>
      <c r="C22" s="704" t="s">
        <v>8</v>
      </c>
      <c r="D22" s="704"/>
      <c r="E22" s="227"/>
      <c r="F22" s="734">
        <v>41</v>
      </c>
      <c r="G22" s="734"/>
      <c r="H22" s="737">
        <v>0</v>
      </c>
      <c r="I22" s="737"/>
      <c r="J22" s="740">
        <f>F22*H22</f>
        <v>0</v>
      </c>
      <c r="K22" s="99"/>
      <c r="L22" s="193"/>
      <c r="M22" s="194"/>
      <c r="N22" s="195"/>
    </row>
    <row r="23" spans="1:15" ht="19.5" customHeight="1" x14ac:dyDescent="0.2">
      <c r="A23" s="81"/>
      <c r="B23" s="698"/>
      <c r="C23" s="704" t="s">
        <v>180</v>
      </c>
      <c r="D23" s="704"/>
      <c r="E23" s="227"/>
      <c r="F23" s="725"/>
      <c r="G23" s="725"/>
      <c r="H23" s="736"/>
      <c r="I23" s="736"/>
      <c r="J23" s="731"/>
      <c r="K23" s="99"/>
      <c r="L23" s="193"/>
      <c r="M23" s="194"/>
      <c r="N23" s="195"/>
    </row>
    <row r="24" spans="1:15" ht="19.5" customHeight="1" x14ac:dyDescent="0.2">
      <c r="A24" s="81"/>
      <c r="B24" s="735" t="s">
        <v>184</v>
      </c>
      <c r="C24" s="704" t="s">
        <v>8</v>
      </c>
      <c r="D24" s="704"/>
      <c r="E24" s="225"/>
      <c r="F24" s="734">
        <v>40</v>
      </c>
      <c r="G24" s="734"/>
      <c r="H24" s="737">
        <v>0</v>
      </c>
      <c r="I24" s="737"/>
      <c r="J24" s="740">
        <f>F24*H24</f>
        <v>0</v>
      </c>
      <c r="K24" s="99"/>
      <c r="L24" s="193"/>
      <c r="M24" s="194"/>
      <c r="N24" s="195"/>
    </row>
    <row r="25" spans="1:15" ht="19.5" customHeight="1" x14ac:dyDescent="0.2">
      <c r="A25" s="81"/>
      <c r="B25" s="698"/>
      <c r="C25" s="704" t="s">
        <v>180</v>
      </c>
      <c r="D25" s="704"/>
      <c r="E25" s="227"/>
      <c r="F25" s="725"/>
      <c r="G25" s="725"/>
      <c r="H25" s="736"/>
      <c r="I25" s="736"/>
      <c r="J25" s="731"/>
      <c r="K25" s="99"/>
      <c r="L25" s="193"/>
      <c r="M25" s="194"/>
      <c r="N25" s="195"/>
    </row>
    <row r="26" spans="1:15" ht="39.75" customHeight="1" x14ac:dyDescent="0.2">
      <c r="A26" s="81"/>
      <c r="B26" s="229"/>
      <c r="C26" s="230"/>
      <c r="D26" s="231"/>
      <c r="E26" s="231"/>
      <c r="F26" s="232"/>
      <c r="G26" s="232"/>
      <c r="H26" s="233"/>
      <c r="I26" s="233"/>
      <c r="J26" s="234"/>
      <c r="L26" s="193"/>
      <c r="M26" s="194"/>
      <c r="N26" s="195"/>
    </row>
    <row r="27" spans="1:15" ht="25.5" customHeight="1" x14ac:dyDescent="0.2">
      <c r="A27" s="81"/>
      <c r="B27" s="235"/>
      <c r="C27" s="236"/>
      <c r="D27" s="237"/>
      <c r="E27" s="236"/>
      <c r="F27" s="238"/>
      <c r="G27" s="238"/>
      <c r="H27" s="701"/>
      <c r="I27" s="701"/>
      <c r="J27" s="239"/>
      <c r="L27" s="193"/>
      <c r="M27" s="194"/>
      <c r="N27" s="195"/>
    </row>
    <row r="28" spans="1:15" ht="19.5" customHeight="1" x14ac:dyDescent="0.2">
      <c r="A28" s="81"/>
      <c r="B28" s="741" t="s">
        <v>185</v>
      </c>
      <c r="C28" s="741"/>
      <c r="D28" s="745"/>
      <c r="E28" s="741"/>
      <c r="F28" s="738">
        <v>25</v>
      </c>
      <c r="G28" s="738"/>
      <c r="H28" s="736">
        <v>0</v>
      </c>
      <c r="I28" s="736"/>
      <c r="J28" s="240">
        <f>F28*H28</f>
        <v>0</v>
      </c>
      <c r="L28" s="193"/>
      <c r="M28" s="194"/>
      <c r="N28" s="195"/>
    </row>
    <row r="29" spans="1:15" ht="19.5" customHeight="1" x14ac:dyDescent="0.2">
      <c r="A29" s="81"/>
      <c r="B29" s="721" t="s">
        <v>186</v>
      </c>
      <c r="C29" s="721"/>
      <c r="D29" s="721"/>
      <c r="E29" s="721"/>
      <c r="F29" s="683">
        <v>34</v>
      </c>
      <c r="G29" s="683"/>
      <c r="H29" s="727">
        <v>0</v>
      </c>
      <c r="I29" s="727"/>
      <c r="J29" s="241">
        <f>F29*H29</f>
        <v>0</v>
      </c>
      <c r="K29" s="99"/>
    </row>
    <row r="30" spans="1:15" ht="19.5" customHeight="1" x14ac:dyDescent="0.2">
      <c r="A30" s="81"/>
      <c r="B30" s="741" t="s">
        <v>187</v>
      </c>
      <c r="C30" s="741"/>
      <c r="D30" s="741"/>
      <c r="E30" s="741"/>
      <c r="F30" s="738">
        <v>37</v>
      </c>
      <c r="G30" s="738"/>
      <c r="H30" s="736">
        <v>0</v>
      </c>
      <c r="I30" s="736"/>
      <c r="J30" s="240">
        <f>F30*H30</f>
        <v>0</v>
      </c>
      <c r="K30" s="99"/>
      <c r="L30" s="193"/>
      <c r="M30" s="194"/>
      <c r="N30" s="195"/>
      <c r="O30" s="99"/>
    </row>
    <row r="31" spans="1:15" ht="19.5" customHeight="1" x14ac:dyDescent="0.2">
      <c r="A31" s="81"/>
      <c r="B31" s="721" t="s">
        <v>188</v>
      </c>
      <c r="C31" s="721"/>
      <c r="D31" s="721"/>
      <c r="E31" s="721"/>
      <c r="F31" s="725">
        <v>75</v>
      </c>
      <c r="G31" s="725"/>
      <c r="H31" s="727">
        <v>0</v>
      </c>
      <c r="I31" s="727"/>
      <c r="J31" s="241">
        <f>F31*H31</f>
        <v>0</v>
      </c>
      <c r="K31" s="99"/>
      <c r="L31" s="193"/>
      <c r="M31" s="194"/>
      <c r="N31" s="195"/>
    </row>
    <row r="32" spans="1:15" ht="19.5" customHeight="1" x14ac:dyDescent="0.2">
      <c r="A32" s="81"/>
      <c r="B32" s="720" t="s">
        <v>189</v>
      </c>
      <c r="C32" s="721" t="s">
        <v>179</v>
      </c>
      <c r="D32" s="721"/>
      <c r="E32" s="225"/>
      <c r="F32" s="724">
        <v>40</v>
      </c>
      <c r="G32" s="724"/>
      <c r="H32" s="726">
        <v>0</v>
      </c>
      <c r="I32" s="726"/>
      <c r="J32" s="732">
        <f>F32*H32</f>
        <v>0</v>
      </c>
      <c r="K32" s="99"/>
      <c r="L32" s="193"/>
      <c r="M32" s="194"/>
      <c r="N32" s="195"/>
    </row>
    <row r="33" spans="1:14" ht="19.5" customHeight="1" x14ac:dyDescent="0.2">
      <c r="A33" s="81"/>
      <c r="B33" s="721" t="s">
        <v>11</v>
      </c>
      <c r="C33" s="721" t="s">
        <v>180</v>
      </c>
      <c r="D33" s="721"/>
      <c r="E33" s="227"/>
      <c r="F33" s="725"/>
      <c r="G33" s="725"/>
      <c r="H33" s="727"/>
      <c r="I33" s="727"/>
      <c r="J33" s="733"/>
      <c r="K33" s="99"/>
      <c r="L33" s="193"/>
      <c r="M33" s="194"/>
      <c r="N33" s="195"/>
    </row>
    <row r="34" spans="1:14" ht="19.5" customHeight="1" x14ac:dyDescent="0.2">
      <c r="A34" s="81"/>
      <c r="B34" s="720" t="s">
        <v>190</v>
      </c>
      <c r="C34" s="721" t="s">
        <v>179</v>
      </c>
      <c r="D34" s="721"/>
      <c r="E34" s="228"/>
      <c r="F34" s="724">
        <v>36</v>
      </c>
      <c r="G34" s="724"/>
      <c r="H34" s="726">
        <v>0</v>
      </c>
      <c r="I34" s="726"/>
      <c r="J34" s="732">
        <f t="shared" ref="J34" si="1">F34*H34</f>
        <v>0</v>
      </c>
      <c r="K34" s="99"/>
      <c r="L34" s="193"/>
      <c r="M34" s="194"/>
      <c r="N34" s="195"/>
    </row>
    <row r="35" spans="1:14" ht="19.5" customHeight="1" x14ac:dyDescent="0.2">
      <c r="A35" s="81"/>
      <c r="B35" s="721" t="s">
        <v>11</v>
      </c>
      <c r="C35" s="721" t="s">
        <v>180</v>
      </c>
      <c r="D35" s="721"/>
      <c r="E35" s="228"/>
      <c r="F35" s="725"/>
      <c r="G35" s="725"/>
      <c r="H35" s="727"/>
      <c r="I35" s="727"/>
      <c r="J35" s="733"/>
      <c r="K35" s="99"/>
      <c r="L35" s="193"/>
      <c r="M35" s="194"/>
      <c r="N35" s="195"/>
    </row>
    <row r="36" spans="1:14" ht="19.5" customHeight="1" x14ac:dyDescent="0.2">
      <c r="A36" s="81"/>
      <c r="B36" s="720" t="s">
        <v>191</v>
      </c>
      <c r="C36" s="728" t="s">
        <v>182</v>
      </c>
      <c r="D36" s="729"/>
      <c r="E36" s="225"/>
      <c r="F36" s="724">
        <v>43</v>
      </c>
      <c r="G36" s="724"/>
      <c r="H36" s="726"/>
      <c r="I36" s="726"/>
      <c r="J36" s="732">
        <f t="shared" ref="J36" si="2">F36*H36</f>
        <v>0</v>
      </c>
      <c r="K36" s="99"/>
      <c r="L36" s="193"/>
      <c r="M36" s="194"/>
      <c r="N36" s="195"/>
    </row>
    <row r="37" spans="1:14" ht="19.5" customHeight="1" x14ac:dyDescent="0.2">
      <c r="A37" s="81"/>
      <c r="B37" s="721" t="s">
        <v>11</v>
      </c>
      <c r="C37" s="722" t="s">
        <v>181</v>
      </c>
      <c r="D37" s="723"/>
      <c r="E37" s="227"/>
      <c r="F37" s="725"/>
      <c r="G37" s="725"/>
      <c r="H37" s="727"/>
      <c r="I37" s="727"/>
      <c r="J37" s="733"/>
      <c r="K37" s="99"/>
      <c r="L37" s="193"/>
      <c r="M37" s="194"/>
      <c r="N37" s="195"/>
    </row>
    <row r="38" spans="1:14" ht="19.5" customHeight="1" x14ac:dyDescent="0.2">
      <c r="A38" s="81"/>
      <c r="H38" s="65"/>
      <c r="I38" s="65"/>
    </row>
    <row r="39" spans="1:14" ht="19.5" customHeight="1" x14ac:dyDescent="0.2">
      <c r="A39" s="27"/>
    </row>
    <row r="40" spans="1:14" ht="19.5" customHeight="1" x14ac:dyDescent="0.2">
      <c r="A40" s="27"/>
      <c r="B40" s="210"/>
      <c r="C40" s="210"/>
      <c r="D40" s="112"/>
      <c r="E40" s="112"/>
      <c r="F40" s="242"/>
      <c r="G40" s="242"/>
      <c r="H40" s="110"/>
      <c r="I40" s="110"/>
      <c r="J40" s="112"/>
    </row>
    <row r="41" spans="1:14" ht="19.5" customHeight="1" x14ac:dyDescent="0.2">
      <c r="A41" s="27"/>
      <c r="B41" s="210"/>
      <c r="C41" s="210"/>
      <c r="D41" s="112"/>
      <c r="E41" s="112"/>
      <c r="F41" s="242"/>
      <c r="G41" s="242"/>
      <c r="H41" s="110"/>
      <c r="I41" s="110"/>
      <c r="J41" s="112"/>
    </row>
    <row r="42" spans="1:14" ht="29.25" customHeight="1" x14ac:dyDescent="0.2">
      <c r="A42" s="27"/>
      <c r="E42" s="713" t="s">
        <v>192</v>
      </c>
      <c r="F42" s="713"/>
      <c r="G42" s="713"/>
      <c r="H42" s="705">
        <f>SUM(J16:J37)</f>
        <v>0</v>
      </c>
      <c r="I42" s="705"/>
      <c r="J42" s="705"/>
    </row>
    <row r="43" spans="1:14" ht="27" customHeight="1" x14ac:dyDescent="0.2">
      <c r="A43" s="27"/>
      <c r="E43" s="714" t="s">
        <v>290</v>
      </c>
      <c r="F43" s="714"/>
      <c r="G43" s="714"/>
      <c r="H43" s="743">
        <f>H42*10%</f>
        <v>0</v>
      </c>
      <c r="I43" s="743"/>
      <c r="J43" s="743"/>
    </row>
    <row r="44" spans="1:14" ht="27" customHeight="1" x14ac:dyDescent="0.2">
      <c r="A44" s="27"/>
      <c r="D44" s="214"/>
      <c r="E44" s="636" t="s">
        <v>2</v>
      </c>
      <c r="F44" s="636"/>
      <c r="G44" s="636"/>
      <c r="H44" s="742">
        <f>H42+H43</f>
        <v>0</v>
      </c>
      <c r="I44" s="742"/>
      <c r="J44" s="742"/>
    </row>
    <row r="45" spans="1:14" ht="27" customHeight="1" x14ac:dyDescent="0.2">
      <c r="A45" s="27"/>
      <c r="D45" s="28"/>
    </row>
    <row r="46" spans="1:14" x14ac:dyDescent="0.2">
      <c r="A46" s="27"/>
      <c r="B46" s="143"/>
      <c r="C46" s="143"/>
      <c r="D46" s="28"/>
      <c r="F46" s="66"/>
      <c r="G46" s="66"/>
    </row>
    <row r="47" spans="1:14" ht="14.25" x14ac:dyDescent="0.2">
      <c r="A47" s="27"/>
      <c r="B47" s="169"/>
      <c r="C47" s="170"/>
      <c r="D47" s="28"/>
      <c r="F47" s="66"/>
      <c r="G47" s="66"/>
    </row>
    <row r="48" spans="1:14" x14ac:dyDescent="0.2">
      <c r="A48" s="27"/>
      <c r="B48" s="739" t="s">
        <v>105</v>
      </c>
      <c r="C48" s="739"/>
      <c r="D48" s="739"/>
      <c r="E48" s="739"/>
      <c r="F48" s="739"/>
      <c r="G48" s="739"/>
      <c r="H48" s="739"/>
      <c r="I48" s="739"/>
      <c r="J48" s="739"/>
    </row>
    <row r="49" spans="2:4" x14ac:dyDescent="0.2">
      <c r="B49" s="244"/>
      <c r="D49" s="28"/>
    </row>
  </sheetData>
  <sheetProtection algorithmName="SHA-512" hashValue="oKe7IaalyPkP/6xeaOAZC+nenbukWijYf+O95Bl/Kw6//08ntGs7iTVEyQpJBX0s/tOEL654XfGX+tx+WFkETQ==" saltValue="UB564iRQD5+Q3hQzy6N4+g==" spinCount="100000" sheet="1" formatCells="0" formatColumns="0" formatRows="0" insertColumns="0" insertRows="0" insertHyperlinks="0" deleteColumns="0" deleteRows="0" selectLockedCells="1" sort="0" autoFilter="0" pivotTables="0"/>
  <protectedRanges>
    <protectedRange sqref="H30:I30 H28:I28 H16:I17" name="Rango2"/>
    <protectedRange sqref="H30:I30 H28:I28 H16:I17" name="Rango1"/>
    <protectedRange sqref="H18:H22 H24:H25" name="Rango2_1"/>
    <protectedRange sqref="H18:H22 H24:H25" name="Rango1_2"/>
    <protectedRange sqref="H32:H35 G31:H31 G29:H29 G36:H37" name="Rango2_2"/>
    <protectedRange sqref="H32:H35 G31:H31 G29:H29 G36:H37" name="Rango1_3"/>
  </protectedRanges>
  <mergeCells count="72">
    <mergeCell ref="C5:D5"/>
    <mergeCell ref="C7:D7"/>
    <mergeCell ref="C9:D9"/>
    <mergeCell ref="H18:I21"/>
    <mergeCell ref="B28:E28"/>
    <mergeCell ref="C21:D21"/>
    <mergeCell ref="C19:D19"/>
    <mergeCell ref="F18:G21"/>
    <mergeCell ref="F16:G16"/>
    <mergeCell ref="B16:E16"/>
    <mergeCell ref="B17:E17"/>
    <mergeCell ref="F17:G17"/>
    <mergeCell ref="H16:I16"/>
    <mergeCell ref="H17:I17"/>
    <mergeCell ref="C11:J11"/>
    <mergeCell ref="G5:J5"/>
    <mergeCell ref="B48:J48"/>
    <mergeCell ref="J22:J23"/>
    <mergeCell ref="J24:J25"/>
    <mergeCell ref="H22:I23"/>
    <mergeCell ref="H32:I33"/>
    <mergeCell ref="B31:E31"/>
    <mergeCell ref="B30:E30"/>
    <mergeCell ref="C32:D32"/>
    <mergeCell ref="H30:I30"/>
    <mergeCell ref="F30:G30"/>
    <mergeCell ref="C22:D22"/>
    <mergeCell ref="C23:D23"/>
    <mergeCell ref="H44:J44"/>
    <mergeCell ref="H43:J43"/>
    <mergeCell ref="H42:J42"/>
    <mergeCell ref="B29:E29"/>
    <mergeCell ref="F29:G29"/>
    <mergeCell ref="H29:I29"/>
    <mergeCell ref="F22:G23"/>
    <mergeCell ref="C18:D18"/>
    <mergeCell ref="B18:B21"/>
    <mergeCell ref="B22:B23"/>
    <mergeCell ref="B24:B25"/>
    <mergeCell ref="C24:D24"/>
    <mergeCell ref="C25:D25"/>
    <mergeCell ref="H28:I28"/>
    <mergeCell ref="H27:I27"/>
    <mergeCell ref="H24:I25"/>
    <mergeCell ref="F28:G28"/>
    <mergeCell ref="F24:G25"/>
    <mergeCell ref="E42:G42"/>
    <mergeCell ref="E44:G44"/>
    <mergeCell ref="E43:G43"/>
    <mergeCell ref="J36:J37"/>
    <mergeCell ref="H31:I31"/>
    <mergeCell ref="J34:J35"/>
    <mergeCell ref="H34:I35"/>
    <mergeCell ref="F32:G33"/>
    <mergeCell ref="F34:G35"/>
    <mergeCell ref="J32:J33"/>
    <mergeCell ref="G7:J7"/>
    <mergeCell ref="G9:J9"/>
    <mergeCell ref="B36:B37"/>
    <mergeCell ref="C37:D37"/>
    <mergeCell ref="F36:G37"/>
    <mergeCell ref="H36:I37"/>
    <mergeCell ref="B32:B33"/>
    <mergeCell ref="C33:D33"/>
    <mergeCell ref="C36:D36"/>
    <mergeCell ref="C34:D34"/>
    <mergeCell ref="C35:D35"/>
    <mergeCell ref="B34:B35"/>
    <mergeCell ref="B13:E13"/>
    <mergeCell ref="H13:I13"/>
    <mergeCell ref="F31:G31"/>
    <mergeCell ref="J18:J21"/>
  </mergeCells>
  <phoneticPr fontId="5" type="noConversion"/>
  <printOptions horizontalCentered="1"/>
  <pageMargins left="0.47244094488188981" right="0.51181102362204722" top="0.6692913385826772" bottom="0.59055118110236227" header="0.11811023622047245" footer="0.19685039370078741"/>
  <pageSetup paperSize="9" scale="82" orientation="portrait" r:id="rId1"/>
  <headerFooter alignWithMargins="0">
    <oddHeader>&amp;C&amp;G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tabColor rgb="FF1DA8AB"/>
  </sheetPr>
  <dimension ref="A1:L49"/>
  <sheetViews>
    <sheetView showGridLines="0" showZeros="0" zoomScaleNormal="100" zoomScalePageLayoutView="110" workbookViewId="0">
      <selection activeCell="G20" sqref="G20:G21"/>
    </sheetView>
  </sheetViews>
  <sheetFormatPr baseColWidth="10" defaultRowHeight="12.75" x14ac:dyDescent="0.2"/>
  <cols>
    <col min="1" max="1" width="2.5703125" style="31" customWidth="1"/>
    <col min="2" max="2" width="40" style="31" customWidth="1"/>
    <col min="3" max="3" width="12.140625" style="31" customWidth="1"/>
    <col min="4" max="4" width="6.42578125" style="300" customWidth="1"/>
    <col min="5" max="5" width="13.140625" style="31" customWidth="1"/>
    <col min="6" max="6" width="10.7109375" style="31" customWidth="1"/>
    <col min="7" max="7" width="6.5703125" style="31" customWidth="1"/>
    <col min="8" max="8" width="9.140625" style="31" customWidth="1"/>
    <col min="9" max="10" width="11.42578125" style="65"/>
    <col min="11" max="16384" width="11.42578125" style="31"/>
  </cols>
  <sheetData>
    <row r="1" spans="1:12" ht="12.75" customHeight="1" x14ac:dyDescent="0.2">
      <c r="A1" s="65"/>
      <c r="B1" s="245"/>
      <c r="C1" s="245"/>
      <c r="D1" s="246"/>
      <c r="E1" s="245"/>
      <c r="F1" s="245"/>
      <c r="G1" s="245"/>
      <c r="H1" s="245"/>
    </row>
    <row r="2" spans="1:12" ht="27" x14ac:dyDescent="0.2">
      <c r="A2" s="81"/>
      <c r="B2" s="605" t="s">
        <v>193</v>
      </c>
      <c r="C2" s="605"/>
      <c r="D2" s="605"/>
      <c r="E2" s="605"/>
      <c r="F2" s="605"/>
      <c r="G2" s="605"/>
      <c r="H2" s="605"/>
    </row>
    <row r="3" spans="1:12" ht="20.25" customHeight="1" x14ac:dyDescent="0.2">
      <c r="A3" s="81"/>
      <c r="B3" s="626" t="s">
        <v>37</v>
      </c>
      <c r="C3" s="626"/>
      <c r="D3" s="626"/>
      <c r="E3" s="626"/>
      <c r="F3" s="626"/>
      <c r="G3" s="626"/>
      <c r="H3" s="626"/>
    </row>
    <row r="4" spans="1:12" ht="7.5" customHeight="1" x14ac:dyDescent="0.2">
      <c r="A4" s="27"/>
      <c r="B4" s="32"/>
      <c r="C4" s="32"/>
      <c r="D4" s="32"/>
      <c r="E4" s="32"/>
      <c r="F4" s="32"/>
      <c r="G4" s="32"/>
      <c r="H4" s="32"/>
    </row>
    <row r="5" spans="1:12" ht="16.350000000000001" customHeight="1" x14ac:dyDescent="0.2">
      <c r="A5" s="27"/>
      <c r="B5" s="392" t="s">
        <v>31</v>
      </c>
      <c r="C5" s="606">
        <f>'1. AV - Room P1'!$E$4</f>
        <v>0</v>
      </c>
      <c r="D5" s="607"/>
      <c r="E5" s="392" t="s">
        <v>32</v>
      </c>
      <c r="F5" s="614">
        <f>'1. AV - Room P1'!$J$4</f>
        <v>0</v>
      </c>
      <c r="G5" s="614"/>
      <c r="H5" s="614"/>
    </row>
    <row r="6" spans="1:12" ht="7.5" customHeight="1" x14ac:dyDescent="0.2">
      <c r="A6" s="27"/>
      <c r="B6" s="36"/>
      <c r="C6" s="38"/>
      <c r="D6" s="247"/>
      <c r="E6" s="38"/>
      <c r="F6" s="38"/>
      <c r="G6" s="38"/>
      <c r="H6" s="38"/>
    </row>
    <row r="7" spans="1:12" ht="16.350000000000001" customHeight="1" x14ac:dyDescent="0.2">
      <c r="A7" s="27"/>
      <c r="B7" s="392" t="s">
        <v>33</v>
      </c>
      <c r="C7" s="606">
        <f>'1. AV - Room P1'!$E$6</f>
        <v>0</v>
      </c>
      <c r="D7" s="607"/>
      <c r="E7" s="392" t="s">
        <v>34</v>
      </c>
      <c r="F7" s="606">
        <f>'1. AV - Room P1'!$J$6</f>
        <v>0</v>
      </c>
      <c r="G7" s="606"/>
      <c r="H7" s="606"/>
    </row>
    <row r="8" spans="1:12" ht="7.5" customHeight="1" x14ac:dyDescent="0.2">
      <c r="A8" s="27"/>
      <c r="B8" s="36"/>
      <c r="C8" s="38"/>
      <c r="D8" s="247"/>
      <c r="E8" s="38"/>
      <c r="F8" s="38"/>
      <c r="G8" s="38"/>
      <c r="H8" s="38"/>
    </row>
    <row r="9" spans="1:12" ht="16.350000000000001" customHeight="1" x14ac:dyDescent="0.2">
      <c r="A9" s="46"/>
      <c r="B9" s="392" t="s">
        <v>35</v>
      </c>
      <c r="C9" s="606">
        <f>'1. AV - Room P1'!$E$8</f>
        <v>0</v>
      </c>
      <c r="D9" s="607"/>
      <c r="E9" s="395" t="s">
        <v>36</v>
      </c>
      <c r="F9" s="606">
        <f>'1. AV - Room P1'!$J$8</f>
        <v>0</v>
      </c>
      <c r="G9" s="606"/>
      <c r="H9" s="606"/>
    </row>
    <row r="10" spans="1:12" ht="7.5" customHeight="1" x14ac:dyDescent="0.2">
      <c r="A10" s="101"/>
      <c r="B10" s="36"/>
      <c r="C10" s="38"/>
      <c r="D10" s="248"/>
      <c r="E10" s="38"/>
      <c r="F10" s="38"/>
      <c r="G10" s="38"/>
      <c r="H10" s="38"/>
    </row>
    <row r="11" spans="1:12" s="249" customFormat="1" ht="16.350000000000001" customHeight="1" x14ac:dyDescent="0.2">
      <c r="A11" s="46"/>
      <c r="B11" s="392" t="s">
        <v>43</v>
      </c>
      <c r="C11" s="606">
        <f>'1. AV - Room P1'!$E$10</f>
        <v>0</v>
      </c>
      <c r="D11" s="606"/>
      <c r="E11" s="606"/>
      <c r="F11" s="606"/>
      <c r="G11" s="606"/>
      <c r="H11" s="606"/>
      <c r="I11" s="173"/>
      <c r="J11" s="173"/>
    </row>
    <row r="12" spans="1:12" s="249" customFormat="1" ht="7.5" customHeight="1" x14ac:dyDescent="0.2">
      <c r="A12" s="139"/>
      <c r="B12" s="141"/>
      <c r="C12" s="141"/>
      <c r="D12" s="141"/>
      <c r="E12" s="141"/>
      <c r="F12" s="140"/>
      <c r="G12" s="140"/>
      <c r="H12" s="140"/>
      <c r="I12" s="173"/>
      <c r="J12" s="173"/>
    </row>
    <row r="13" spans="1:12" s="249" customFormat="1" ht="24" customHeight="1" x14ac:dyDescent="0.2">
      <c r="A13" s="139"/>
      <c r="B13" s="636" t="s">
        <v>139</v>
      </c>
      <c r="C13" s="636"/>
      <c r="D13" s="636"/>
      <c r="E13" s="636"/>
      <c r="F13" s="183" t="s">
        <v>3</v>
      </c>
      <c r="G13" s="106" t="s">
        <v>41</v>
      </c>
      <c r="H13" s="106" t="s">
        <v>2</v>
      </c>
      <c r="I13" s="191"/>
      <c r="J13" s="173"/>
    </row>
    <row r="14" spans="1:12" s="249" customFormat="1" ht="30" customHeight="1" x14ac:dyDescent="0.2">
      <c r="A14" s="139"/>
      <c r="B14" s="250"/>
      <c r="C14" s="250"/>
      <c r="D14" s="250"/>
      <c r="F14" s="110"/>
      <c r="G14" s="167"/>
      <c r="H14" s="65"/>
      <c r="I14" s="173"/>
      <c r="J14" s="173"/>
    </row>
    <row r="15" spans="1:12" s="249" customFormat="1" ht="23.25" customHeight="1" x14ac:dyDescent="0.2">
      <c r="A15" s="139"/>
      <c r="B15" s="251"/>
      <c r="C15" s="251"/>
      <c r="D15" s="186" t="s">
        <v>106</v>
      </c>
      <c r="E15" s="252" t="s">
        <v>19</v>
      </c>
      <c r="F15" s="253"/>
      <c r="G15" s="301"/>
      <c r="H15" s="254"/>
      <c r="I15" s="173"/>
      <c r="J15" s="184"/>
    </row>
    <row r="16" spans="1:12" s="249" customFormat="1" ht="13.5" customHeight="1" x14ac:dyDescent="0.2">
      <c r="A16" s="139"/>
      <c r="B16" s="759" t="s">
        <v>194</v>
      </c>
      <c r="C16" s="255" t="s">
        <v>179</v>
      </c>
      <c r="D16" s="256"/>
      <c r="E16" s="779" t="s">
        <v>20</v>
      </c>
      <c r="F16" s="734">
        <v>70</v>
      </c>
      <c r="G16" s="755"/>
      <c r="H16" s="756">
        <f>F16*G16</f>
        <v>0</v>
      </c>
      <c r="I16" s="257"/>
      <c r="J16" s="173"/>
      <c r="L16" s="249" t="s">
        <v>4</v>
      </c>
    </row>
    <row r="17" spans="1:10" s="249" customFormat="1" ht="24" x14ac:dyDescent="0.2">
      <c r="A17" s="139"/>
      <c r="B17" s="721"/>
      <c r="C17" s="258" t="s">
        <v>180</v>
      </c>
      <c r="D17" s="259"/>
      <c r="E17" s="780"/>
      <c r="F17" s="725"/>
      <c r="G17" s="727"/>
      <c r="H17" s="733"/>
      <c r="I17" s="257"/>
      <c r="J17" s="260"/>
    </row>
    <row r="18" spans="1:10" s="249" customFormat="1" ht="13.5" customHeight="1" x14ac:dyDescent="0.2">
      <c r="A18" s="139"/>
      <c r="B18" s="204" t="s">
        <v>195</v>
      </c>
      <c r="C18" s="204"/>
      <c r="D18" s="204"/>
      <c r="E18" s="261" t="s">
        <v>21</v>
      </c>
      <c r="F18" s="262">
        <v>118</v>
      </c>
      <c r="G18" s="263"/>
      <c r="H18" s="205">
        <f>F18*G18</f>
        <v>0</v>
      </c>
      <c r="I18" s="257"/>
      <c r="J18" s="260"/>
    </row>
    <row r="19" spans="1:10" s="249" customFormat="1" ht="13.5" customHeight="1" x14ac:dyDescent="0.2">
      <c r="A19" s="139"/>
      <c r="B19" s="204" t="s">
        <v>196</v>
      </c>
      <c r="C19" s="204"/>
      <c r="D19" s="204"/>
      <c r="E19" s="261" t="s">
        <v>22</v>
      </c>
      <c r="F19" s="262">
        <v>196</v>
      </c>
      <c r="G19" s="263"/>
      <c r="H19" s="205">
        <f>F19*G19</f>
        <v>0</v>
      </c>
      <c r="I19" s="257"/>
      <c r="J19" s="260"/>
    </row>
    <row r="20" spans="1:10" s="249" customFormat="1" ht="13.5" customHeight="1" x14ac:dyDescent="0.2">
      <c r="A20" s="139"/>
      <c r="B20" s="759" t="s">
        <v>197</v>
      </c>
      <c r="C20" s="204" t="s">
        <v>179</v>
      </c>
      <c r="D20" s="256"/>
      <c r="E20" s="751" t="s">
        <v>23</v>
      </c>
      <c r="F20" s="734">
        <v>40</v>
      </c>
      <c r="G20" s="755"/>
      <c r="H20" s="756">
        <f>G20*F20</f>
        <v>0</v>
      </c>
      <c r="I20" s="257"/>
      <c r="J20" s="260"/>
    </row>
    <row r="21" spans="1:10" s="249" customFormat="1" ht="24" x14ac:dyDescent="0.2">
      <c r="A21" s="139"/>
      <c r="B21" s="721"/>
      <c r="C21" s="264" t="s">
        <v>180</v>
      </c>
      <c r="D21" s="259"/>
      <c r="E21" s="752"/>
      <c r="F21" s="725"/>
      <c r="G21" s="727"/>
      <c r="H21" s="733"/>
      <c r="I21" s="257"/>
      <c r="J21" s="260"/>
    </row>
    <row r="22" spans="1:10" s="249" customFormat="1" ht="13.5" customHeight="1" x14ac:dyDescent="0.2">
      <c r="A22" s="139"/>
      <c r="B22" s="704" t="s">
        <v>198</v>
      </c>
      <c r="C22" s="704"/>
      <c r="D22" s="704"/>
      <c r="E22" s="265" t="s">
        <v>95</v>
      </c>
      <c r="F22" s="266">
        <v>100</v>
      </c>
      <c r="G22" s="263"/>
      <c r="H22" s="205">
        <f>F22*G22</f>
        <v>0</v>
      </c>
      <c r="I22" s="257"/>
      <c r="J22" s="260"/>
    </row>
    <row r="23" spans="1:10" s="249" customFormat="1" ht="13.5" customHeight="1" x14ac:dyDescent="0.2">
      <c r="A23" s="139"/>
      <c r="B23" s="704" t="s">
        <v>199</v>
      </c>
      <c r="C23" s="704"/>
      <c r="D23" s="704"/>
      <c r="E23" s="265" t="s">
        <v>96</v>
      </c>
      <c r="F23" s="266">
        <v>175</v>
      </c>
      <c r="G23" s="263"/>
      <c r="H23" s="205">
        <f>F23*G23</f>
        <v>0</v>
      </c>
      <c r="I23" s="257"/>
      <c r="J23" s="267"/>
    </row>
    <row r="24" spans="1:10" s="249" customFormat="1" ht="30" customHeight="1" x14ac:dyDescent="0.2">
      <c r="A24" s="139"/>
      <c r="B24" s="268"/>
      <c r="C24" s="268"/>
      <c r="D24" s="268"/>
      <c r="E24" s="269"/>
      <c r="F24" s="270"/>
      <c r="G24" s="302"/>
      <c r="H24" s="271"/>
      <c r="I24" s="257"/>
      <c r="J24" s="267"/>
    </row>
    <row r="25" spans="1:10" s="249" customFormat="1" ht="16.5" customHeight="1" x14ac:dyDescent="0.2">
      <c r="A25" s="139"/>
      <c r="B25" s="272"/>
      <c r="C25" s="273"/>
      <c r="D25" s="274"/>
      <c r="E25" s="275"/>
      <c r="F25" s="275"/>
      <c r="G25" s="273"/>
      <c r="H25" s="276"/>
      <c r="I25" s="257"/>
      <c r="J25" s="260"/>
    </row>
    <row r="26" spans="1:10" s="249" customFormat="1" ht="13.5" customHeight="1" x14ac:dyDescent="0.2">
      <c r="A26" s="139"/>
      <c r="B26" s="749" t="s">
        <v>200</v>
      </c>
      <c r="C26" s="255" t="s">
        <v>179</v>
      </c>
      <c r="D26" s="277"/>
      <c r="E26" s="751" t="s">
        <v>24</v>
      </c>
      <c r="F26" s="734">
        <v>57</v>
      </c>
      <c r="G26" s="755"/>
      <c r="H26" s="756">
        <f>G26*F26</f>
        <v>0</v>
      </c>
      <c r="I26" s="257"/>
      <c r="J26" s="260"/>
    </row>
    <row r="27" spans="1:10" s="249" customFormat="1" ht="24" x14ac:dyDescent="0.2">
      <c r="A27" s="139"/>
      <c r="B27" s="757"/>
      <c r="C27" s="278" t="s">
        <v>180</v>
      </c>
      <c r="D27" s="277"/>
      <c r="E27" s="758"/>
      <c r="F27" s="724"/>
      <c r="G27" s="726"/>
      <c r="H27" s="732"/>
      <c r="I27" s="257"/>
      <c r="J27" s="260"/>
    </row>
    <row r="28" spans="1:10" s="249" customFormat="1" ht="16.5" customHeight="1" x14ac:dyDescent="0.2">
      <c r="A28" s="139"/>
      <c r="B28" s="767" t="s">
        <v>201</v>
      </c>
      <c r="C28" s="279" t="s">
        <v>5</v>
      </c>
      <c r="D28" s="769"/>
      <c r="E28" s="771" t="s">
        <v>25</v>
      </c>
      <c r="F28" s="773">
        <v>129</v>
      </c>
      <c r="G28" s="762"/>
      <c r="H28" s="764">
        <f>G28*F28</f>
        <v>0</v>
      </c>
      <c r="I28" s="257"/>
      <c r="J28" s="260"/>
    </row>
    <row r="29" spans="1:10" s="249" customFormat="1" ht="14.25" customHeight="1" x14ac:dyDescent="0.2">
      <c r="A29" s="139"/>
      <c r="B29" s="768"/>
      <c r="C29" s="280" t="s">
        <v>179</v>
      </c>
      <c r="D29" s="770"/>
      <c r="E29" s="772"/>
      <c r="F29" s="774"/>
      <c r="G29" s="763"/>
      <c r="H29" s="765"/>
      <c r="I29" s="257"/>
      <c r="J29" s="260"/>
    </row>
    <row r="30" spans="1:10" ht="30" customHeight="1" x14ac:dyDescent="0.2">
      <c r="A30" s="139"/>
      <c r="B30" s="229"/>
      <c r="C30" s="229"/>
      <c r="D30" s="229"/>
      <c r="E30" s="281"/>
      <c r="F30" s="303"/>
      <c r="G30" s="304"/>
      <c r="H30" s="282"/>
      <c r="I30" s="257"/>
      <c r="J30" s="195"/>
    </row>
    <row r="31" spans="1:10" ht="22.5" customHeight="1" x14ac:dyDescent="0.2">
      <c r="A31" s="27"/>
      <c r="B31" s="236"/>
      <c r="C31" s="236"/>
      <c r="D31" s="237"/>
      <c r="E31" s="238"/>
      <c r="F31" s="283"/>
      <c r="G31" s="236"/>
      <c r="H31" s="236"/>
      <c r="I31" s="257"/>
      <c r="J31" s="195"/>
    </row>
    <row r="32" spans="1:10" ht="13.5" customHeight="1" x14ac:dyDescent="0.2">
      <c r="A32" s="27"/>
      <c r="B32" s="766" t="s">
        <v>115</v>
      </c>
      <c r="C32" s="766"/>
      <c r="D32" s="766"/>
      <c r="E32" s="284"/>
      <c r="F32" s="262">
        <v>61</v>
      </c>
      <c r="G32" s="263"/>
      <c r="H32" s="285">
        <f t="shared" ref="H32:H38" si="0">G32*F32</f>
        <v>0</v>
      </c>
      <c r="I32" s="257"/>
      <c r="J32" s="195"/>
    </row>
    <row r="33" spans="1:10" ht="24" x14ac:dyDescent="0.2">
      <c r="A33" s="27"/>
      <c r="B33" s="286" t="s">
        <v>116</v>
      </c>
      <c r="C33" s="286"/>
      <c r="D33" s="286"/>
      <c r="E33" s="284"/>
      <c r="F33" s="262">
        <v>16.2</v>
      </c>
      <c r="G33" s="263"/>
      <c r="H33" s="285"/>
      <c r="I33" s="257"/>
      <c r="J33" s="195"/>
    </row>
    <row r="34" spans="1:10" ht="13.5" customHeight="1" x14ac:dyDescent="0.2">
      <c r="A34" s="27"/>
      <c r="B34" s="766" t="s">
        <v>202</v>
      </c>
      <c r="C34" s="766"/>
      <c r="D34" s="766"/>
      <c r="E34" s="287" t="s">
        <v>97</v>
      </c>
      <c r="F34" s="262">
        <v>34</v>
      </c>
      <c r="G34" s="263">
        <v>0</v>
      </c>
      <c r="H34" s="285">
        <f t="shared" si="0"/>
        <v>0</v>
      </c>
      <c r="I34" s="257"/>
      <c r="J34" s="195"/>
    </row>
    <row r="35" spans="1:10" ht="13.5" customHeight="1" x14ac:dyDescent="0.2">
      <c r="A35" s="27"/>
      <c r="B35" s="766" t="s">
        <v>203</v>
      </c>
      <c r="C35" s="766"/>
      <c r="D35" s="766"/>
      <c r="E35" s="288" t="s">
        <v>98</v>
      </c>
      <c r="F35" s="262">
        <v>25</v>
      </c>
      <c r="G35" s="263"/>
      <c r="H35" s="285">
        <f t="shared" si="0"/>
        <v>0</v>
      </c>
      <c r="I35" s="257"/>
      <c r="J35" s="195"/>
    </row>
    <row r="36" spans="1:10" ht="13.5" customHeight="1" x14ac:dyDescent="0.2">
      <c r="A36" s="27"/>
      <c r="B36" s="766" t="s">
        <v>204</v>
      </c>
      <c r="C36" s="766"/>
      <c r="D36" s="766"/>
      <c r="E36" s="288" t="s">
        <v>99</v>
      </c>
      <c r="F36" s="262">
        <v>42</v>
      </c>
      <c r="G36" s="263"/>
      <c r="H36" s="285">
        <f t="shared" si="0"/>
        <v>0</v>
      </c>
      <c r="I36" s="257"/>
      <c r="J36" s="195"/>
    </row>
    <row r="37" spans="1:10" ht="13.5" customHeight="1" x14ac:dyDescent="0.2">
      <c r="A37" s="27"/>
      <c r="B37" s="766" t="s">
        <v>42</v>
      </c>
      <c r="C37" s="766"/>
      <c r="D37" s="766"/>
      <c r="E37" s="284"/>
      <c r="F37" s="262">
        <v>3.15</v>
      </c>
      <c r="G37" s="263"/>
      <c r="H37" s="285">
        <f t="shared" si="0"/>
        <v>0</v>
      </c>
      <c r="I37" s="289"/>
      <c r="J37" s="195"/>
    </row>
    <row r="38" spans="1:10" ht="13.5" customHeight="1" x14ac:dyDescent="0.2">
      <c r="A38" s="290"/>
      <c r="B38" s="749" t="s">
        <v>205</v>
      </c>
      <c r="C38" s="291" t="s">
        <v>206</v>
      </c>
      <c r="D38" s="292"/>
      <c r="E38" s="751" t="s">
        <v>26</v>
      </c>
      <c r="F38" s="753">
        <v>84</v>
      </c>
      <c r="G38" s="755"/>
      <c r="H38" s="756">
        <f t="shared" si="0"/>
        <v>0</v>
      </c>
      <c r="I38" s="289"/>
      <c r="J38" s="195"/>
    </row>
    <row r="39" spans="1:10" ht="13.5" customHeight="1" x14ac:dyDescent="0.2">
      <c r="A39" s="290"/>
      <c r="B39" s="750"/>
      <c r="C39" s="293" t="s">
        <v>5</v>
      </c>
      <c r="D39" s="292"/>
      <c r="E39" s="752"/>
      <c r="F39" s="754"/>
      <c r="G39" s="727"/>
      <c r="H39" s="733"/>
      <c r="I39" s="289"/>
      <c r="J39" s="195"/>
    </row>
    <row r="40" spans="1:10" ht="13.5" customHeight="1" x14ac:dyDescent="0.2">
      <c r="A40" s="27"/>
      <c r="B40" s="776" t="s">
        <v>207</v>
      </c>
      <c r="C40" s="777"/>
      <c r="D40" s="778"/>
      <c r="E40" s="261" t="s">
        <v>27</v>
      </c>
      <c r="F40" s="262">
        <v>28</v>
      </c>
      <c r="G40" s="263"/>
      <c r="H40" s="285">
        <f>G40*F40</f>
        <v>0</v>
      </c>
      <c r="I40" s="289"/>
      <c r="J40" s="195"/>
    </row>
    <row r="41" spans="1:10" ht="9.75" customHeight="1" x14ac:dyDescent="0.2">
      <c r="A41" s="27"/>
      <c r="B41" s="294"/>
      <c r="C41" s="294"/>
      <c r="D41" s="294"/>
      <c r="E41" s="294"/>
      <c r="F41" s="180"/>
      <c r="G41" s="180"/>
      <c r="H41" s="294"/>
      <c r="I41" s="257"/>
      <c r="J41" s="195"/>
    </row>
    <row r="42" spans="1:10" ht="6" customHeight="1" x14ac:dyDescent="0.2">
      <c r="A42" s="27"/>
      <c r="B42" s="294"/>
      <c r="C42" s="294"/>
      <c r="D42" s="294"/>
      <c r="E42" s="294"/>
      <c r="F42" s="294"/>
      <c r="G42" s="294"/>
      <c r="H42" s="294"/>
    </row>
    <row r="43" spans="1:10" ht="26.25" customHeight="1" x14ac:dyDescent="0.2">
      <c r="A43" s="27"/>
      <c r="B43" s="294"/>
      <c r="C43" s="294"/>
      <c r="D43" s="295"/>
      <c r="E43" s="713" t="s">
        <v>208</v>
      </c>
      <c r="F43" s="713"/>
      <c r="G43" s="743">
        <f>SUM(H16:H40)</f>
        <v>0</v>
      </c>
      <c r="H43" s="743"/>
    </row>
    <row r="44" spans="1:10" ht="18.75" customHeight="1" x14ac:dyDescent="0.2">
      <c r="A44" s="27"/>
      <c r="B44" s="294"/>
      <c r="C44" s="294"/>
      <c r="D44" s="296"/>
      <c r="E44" s="759" t="s">
        <v>291</v>
      </c>
      <c r="F44" s="759"/>
      <c r="G44" s="760">
        <f>G43*10%</f>
        <v>0</v>
      </c>
      <c r="H44" s="761"/>
      <c r="I44" s="176"/>
    </row>
    <row r="45" spans="1:10" ht="22.5" customHeight="1" x14ac:dyDescent="0.2">
      <c r="A45" s="27"/>
      <c r="B45" s="294"/>
      <c r="C45" s="294"/>
      <c r="D45" s="215"/>
      <c r="E45" s="636" t="s">
        <v>2</v>
      </c>
      <c r="F45" s="636"/>
      <c r="G45" s="742">
        <f>G43+G44</f>
        <v>0</v>
      </c>
      <c r="H45" s="742"/>
    </row>
    <row r="46" spans="1:10" ht="12.75" customHeight="1" x14ac:dyDescent="0.2">
      <c r="A46" s="27"/>
      <c r="D46" s="188"/>
    </row>
    <row r="47" spans="1:10" ht="13.5" customHeight="1" x14ac:dyDescent="0.2">
      <c r="A47" s="27"/>
      <c r="B47" s="297"/>
      <c r="C47" s="297"/>
      <c r="D47" s="31"/>
      <c r="E47" s="298"/>
    </row>
    <row r="48" spans="1:10" ht="12.75" customHeight="1" x14ac:dyDescent="0.2">
      <c r="A48" s="27"/>
      <c r="B48" s="775" t="s">
        <v>105</v>
      </c>
      <c r="C48" s="775"/>
      <c r="D48" s="775"/>
      <c r="E48" s="775"/>
      <c r="F48" s="775"/>
      <c r="G48" s="775"/>
      <c r="H48" s="775"/>
    </row>
    <row r="49" spans="2:4" x14ac:dyDescent="0.2">
      <c r="B49" s="299"/>
      <c r="D49" s="31"/>
    </row>
  </sheetData>
  <sheetProtection algorithmName="SHA-512" hashValue="5DVm+5aZYHdZpMKlHLR/jbUlfNwI1WRLrkj75+ghNq29XUU+g8gVDtfwpwpuSbV/oz4iRKrhmHFV3yOmS5VdoA==" saltValue="0ue5VHaVTpPn9q9OzJ2auw==" spinCount="100000" sheet="1" formatCells="0" formatColumns="0" formatRows="0" insertColumns="0" insertRows="0" insertHyperlinks="0" deleteColumns="0" deleteRows="0" selectLockedCells="1" sort="0" autoFilter="0" pivotTables="0"/>
  <protectedRanges>
    <protectedRange sqref="F18:F19 F14:G15 E16:E17 F22:F24" name="Rango2"/>
    <protectedRange sqref="F18:F19 F14:G15 E16:E17 F22:F24" name="Rango1"/>
    <protectedRange sqref="G31" name="Rango2_1"/>
    <protectedRange sqref="E30:F30" name="Rango1_2"/>
  </protectedRanges>
  <mergeCells count="51">
    <mergeCell ref="B48:H48"/>
    <mergeCell ref="E44:F44"/>
    <mergeCell ref="E45:F45"/>
    <mergeCell ref="B13:E13"/>
    <mergeCell ref="B22:D22"/>
    <mergeCell ref="B23:D23"/>
    <mergeCell ref="H38:H39"/>
    <mergeCell ref="B40:D40"/>
    <mergeCell ref="B37:D37"/>
    <mergeCell ref="F20:F21"/>
    <mergeCell ref="B36:D36"/>
    <mergeCell ref="B35:D35"/>
    <mergeCell ref="B32:D32"/>
    <mergeCell ref="E16:E17"/>
    <mergeCell ref="F16:F17"/>
    <mergeCell ref="B16:B17"/>
    <mergeCell ref="B34:D34"/>
    <mergeCell ref="B28:B29"/>
    <mergeCell ref="D28:D29"/>
    <mergeCell ref="E28:E29"/>
    <mergeCell ref="F28:F29"/>
    <mergeCell ref="G44:H44"/>
    <mergeCell ref="G45:H45"/>
    <mergeCell ref="F26:F27"/>
    <mergeCell ref="G26:G27"/>
    <mergeCell ref="H26:H27"/>
    <mergeCell ref="G28:G29"/>
    <mergeCell ref="H28:H29"/>
    <mergeCell ref="B2:H2"/>
    <mergeCell ref="B3:H3"/>
    <mergeCell ref="G43:H43"/>
    <mergeCell ref="B38:B39"/>
    <mergeCell ref="E38:E39"/>
    <mergeCell ref="F38:F39"/>
    <mergeCell ref="G38:G39"/>
    <mergeCell ref="E43:F43"/>
    <mergeCell ref="G16:G17"/>
    <mergeCell ref="H16:H17"/>
    <mergeCell ref="G20:G21"/>
    <mergeCell ref="H20:H21"/>
    <mergeCell ref="B26:B27"/>
    <mergeCell ref="E26:E27"/>
    <mergeCell ref="B20:B21"/>
    <mergeCell ref="E20:E21"/>
    <mergeCell ref="C5:D5"/>
    <mergeCell ref="C7:D7"/>
    <mergeCell ref="C9:D9"/>
    <mergeCell ref="C11:H11"/>
    <mergeCell ref="F5:H5"/>
    <mergeCell ref="F7:H7"/>
    <mergeCell ref="F9:H9"/>
  </mergeCells>
  <printOptions horizontalCentered="1"/>
  <pageMargins left="0.23622047244094491" right="0.23622047244094491" top="0.94488188976377963" bottom="0.74803149606299213" header="0.31496062992125984" footer="0.31496062992125984"/>
  <pageSetup paperSize="9" orientation="portrait" r:id="rId1"/>
  <headerFooter alignWithMargins="0">
    <oddHeader>&amp;C&amp;G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DDFFFF"/>
  </sheetPr>
  <dimension ref="A1:G21"/>
  <sheetViews>
    <sheetView showGridLines="0" showZeros="0" zoomScale="91" zoomScaleNormal="91" zoomScaleSheetLayoutView="100" workbookViewId="0">
      <selection activeCell="H17" sqref="H17"/>
    </sheetView>
  </sheetViews>
  <sheetFormatPr baseColWidth="10" defaultRowHeight="12.75" x14ac:dyDescent="0.2"/>
  <cols>
    <col min="1" max="1" width="2.5703125" style="28" customWidth="1"/>
    <col min="2" max="2" width="7.28515625" style="28" customWidth="1"/>
    <col min="3" max="3" width="33.42578125" style="28" customWidth="1"/>
    <col min="4" max="4" width="20.7109375" style="28" customWidth="1"/>
    <col min="5" max="5" width="12.5703125" style="66" customWidth="1"/>
    <col min="6" max="6" width="9.7109375" style="66" customWidth="1"/>
    <col min="7" max="7" width="11.5703125" style="28" customWidth="1"/>
    <col min="8" max="16384" width="11.42578125" style="28"/>
  </cols>
  <sheetData>
    <row r="1" spans="1:7" ht="27" x14ac:dyDescent="0.2">
      <c r="A1" s="81"/>
      <c r="B1" s="605" t="s">
        <v>209</v>
      </c>
      <c r="C1" s="605"/>
      <c r="D1" s="605"/>
      <c r="E1" s="605"/>
      <c r="F1" s="605"/>
      <c r="G1" s="605"/>
    </row>
    <row r="2" spans="1:7" ht="20.25" customHeight="1" x14ac:dyDescent="0.2">
      <c r="A2" s="81"/>
      <c r="B2" s="626" t="s">
        <v>37</v>
      </c>
      <c r="C2" s="626"/>
      <c r="D2" s="30"/>
      <c r="E2" s="30"/>
      <c r="F2" s="30"/>
      <c r="G2" s="30"/>
    </row>
    <row r="3" spans="1:7" ht="3.75" customHeight="1" x14ac:dyDescent="0.2">
      <c r="A3" s="27"/>
      <c r="B3" s="32"/>
      <c r="C3" s="32"/>
      <c r="D3" s="32"/>
      <c r="E3" s="32"/>
      <c r="F3" s="32"/>
      <c r="G3" s="32"/>
    </row>
    <row r="4" spans="1:7" ht="15.75" customHeight="1" x14ac:dyDescent="0.2">
      <c r="A4" s="27"/>
      <c r="B4" s="589" t="s">
        <v>31</v>
      </c>
      <c r="C4" s="589"/>
      <c r="D4" s="413">
        <f>'1. AV - Room P1'!$E$4</f>
        <v>0</v>
      </c>
      <c r="E4" s="395" t="s">
        <v>32</v>
      </c>
      <c r="F4" s="614">
        <f>'1. AV - Room P1'!$J$4</f>
        <v>0</v>
      </c>
      <c r="G4" s="614"/>
    </row>
    <row r="5" spans="1:7" ht="7.5" customHeight="1" x14ac:dyDescent="0.2">
      <c r="A5" s="27"/>
      <c r="B5" s="34"/>
      <c r="C5" s="36"/>
      <c r="D5" s="38"/>
      <c r="E5" s="38"/>
      <c r="F5" s="38"/>
      <c r="G5" s="38"/>
    </row>
    <row r="6" spans="1:7" ht="15.75" customHeight="1" x14ac:dyDescent="0.2">
      <c r="A6" s="27"/>
      <c r="B6" s="589" t="s">
        <v>33</v>
      </c>
      <c r="C6" s="589"/>
      <c r="D6" s="413">
        <f>'1. AV - Room P1'!$E$6</f>
        <v>0</v>
      </c>
      <c r="E6" s="395" t="s">
        <v>44</v>
      </c>
      <c r="F6" s="606">
        <f>'1. AV - Room P1'!$J$6</f>
        <v>0</v>
      </c>
      <c r="G6" s="606"/>
    </row>
    <row r="7" spans="1:7" ht="7.5" customHeight="1" x14ac:dyDescent="0.2">
      <c r="A7" s="27"/>
      <c r="B7" s="34"/>
      <c r="C7" s="36"/>
      <c r="D7" s="38"/>
      <c r="E7" s="38"/>
      <c r="F7" s="38"/>
      <c r="G7" s="38"/>
    </row>
    <row r="8" spans="1:7" ht="15.75" customHeight="1" x14ac:dyDescent="0.2">
      <c r="A8" s="46"/>
      <c r="B8" s="589" t="s">
        <v>35</v>
      </c>
      <c r="C8" s="589"/>
      <c r="D8" s="413">
        <f>'1. AV - Room P1'!$E$8</f>
        <v>0</v>
      </c>
      <c r="E8" s="395" t="s">
        <v>36</v>
      </c>
      <c r="F8" s="606">
        <f>'1. AV - Room P1'!$J$8</f>
        <v>0</v>
      </c>
      <c r="G8" s="606"/>
    </row>
    <row r="9" spans="1:7" ht="7.5" customHeight="1" x14ac:dyDescent="0.2">
      <c r="A9" s="101"/>
      <c r="B9" s="34"/>
      <c r="C9" s="36"/>
      <c r="D9" s="38"/>
      <c r="E9" s="38"/>
      <c r="F9" s="38"/>
      <c r="G9" s="38"/>
    </row>
    <row r="10" spans="1:7" ht="15.75" customHeight="1" x14ac:dyDescent="0.2">
      <c r="A10" s="46"/>
      <c r="B10" s="589" t="s">
        <v>43</v>
      </c>
      <c r="C10" s="589"/>
      <c r="D10" s="606">
        <f>'1. AV - Room P1'!$E$10</f>
        <v>0</v>
      </c>
      <c r="E10" s="606"/>
      <c r="F10" s="606"/>
      <c r="G10" s="606"/>
    </row>
    <row r="11" spans="1:7" ht="5.25" customHeight="1" x14ac:dyDescent="0.2">
      <c r="A11" s="139"/>
      <c r="B11" s="140"/>
      <c r="C11" s="141"/>
      <c r="D11" s="141"/>
      <c r="E11" s="140"/>
      <c r="F11" s="140"/>
      <c r="G11" s="140"/>
    </row>
    <row r="12" spans="1:7" ht="5.25" customHeight="1" x14ac:dyDescent="0.2">
      <c r="A12" s="139"/>
      <c r="B12" s="140"/>
      <c r="C12" s="141"/>
      <c r="D12" s="141"/>
      <c r="E12" s="140"/>
      <c r="F12" s="140"/>
      <c r="G12" s="140"/>
    </row>
    <row r="13" spans="1:7" ht="5.25" customHeight="1" x14ac:dyDescent="0.2">
      <c r="A13" s="139"/>
      <c r="B13" s="140"/>
      <c r="C13" s="141"/>
      <c r="D13" s="141"/>
      <c r="E13" s="140"/>
      <c r="F13" s="140"/>
      <c r="G13" s="140"/>
    </row>
    <row r="14" spans="1:7" ht="100.5" customHeight="1" x14ac:dyDescent="0.2">
      <c r="A14" s="27"/>
      <c r="B14" s="624" t="s">
        <v>210</v>
      </c>
      <c r="C14" s="624"/>
      <c r="D14" s="624"/>
      <c r="E14" s="624"/>
      <c r="F14" s="624"/>
      <c r="G14" s="624"/>
    </row>
    <row r="15" spans="1:7" ht="22.5" customHeight="1" x14ac:dyDescent="0.2">
      <c r="A15" s="27"/>
      <c r="B15" s="86"/>
      <c r="C15" s="86"/>
      <c r="D15" s="86"/>
      <c r="E15" s="86"/>
      <c r="F15" s="86"/>
      <c r="G15" s="86"/>
    </row>
    <row r="16" spans="1:7" ht="45.75" customHeight="1" x14ac:dyDescent="0.2">
      <c r="A16" s="27"/>
      <c r="B16" s="112"/>
      <c r="C16" s="210"/>
      <c r="D16" s="174"/>
      <c r="E16" s="305"/>
      <c r="F16" s="305"/>
      <c r="G16" s="243"/>
    </row>
    <row r="17" spans="1:7" ht="45.75" customHeight="1" x14ac:dyDescent="0.2">
      <c r="A17" s="27"/>
      <c r="B17" s="112"/>
      <c r="C17" s="210"/>
      <c r="D17" s="174"/>
      <c r="E17" s="305"/>
      <c r="F17" s="305"/>
      <c r="G17" s="243"/>
    </row>
    <row r="18" spans="1:7" ht="45.75" customHeight="1" x14ac:dyDescent="0.2">
      <c r="A18" s="27"/>
      <c r="B18" s="112"/>
      <c r="C18" s="210"/>
      <c r="D18" s="174"/>
      <c r="E18" s="305"/>
      <c r="F18" s="305"/>
      <c r="G18" s="243"/>
    </row>
    <row r="19" spans="1:7" ht="45.75" customHeight="1" x14ac:dyDescent="0.2">
      <c r="A19" s="27"/>
      <c r="B19" s="112"/>
      <c r="C19" s="210"/>
      <c r="D19" s="174"/>
      <c r="E19" s="305"/>
      <c r="F19" s="305"/>
      <c r="G19" s="243"/>
    </row>
    <row r="20" spans="1:7" ht="36.75" customHeight="1" x14ac:dyDescent="0.2">
      <c r="A20" s="27"/>
      <c r="B20" s="112"/>
      <c r="C20" s="210"/>
      <c r="D20" s="174"/>
      <c r="E20" s="305"/>
      <c r="F20" s="305"/>
      <c r="G20" s="243"/>
    </row>
    <row r="21" spans="1:7" x14ac:dyDescent="0.2">
      <c r="A21" s="27"/>
      <c r="B21" s="572" t="s">
        <v>105</v>
      </c>
      <c r="C21" s="572"/>
      <c r="D21" s="572"/>
      <c r="E21" s="572"/>
      <c r="F21" s="572"/>
      <c r="G21" s="572"/>
    </row>
  </sheetData>
  <sheetProtection formatCells="0" formatColumns="0" formatRows="0" insertColumns="0" insertRows="0" insertHyperlinks="0" deleteColumns="0" deleteRows="0" sort="0" autoFilter="0" pivotTables="0"/>
  <protectedRanges>
    <protectedRange sqref="G16:G20" name="Rango1"/>
  </protectedRanges>
  <mergeCells count="12">
    <mergeCell ref="B21:G21"/>
    <mergeCell ref="B14:G14"/>
    <mergeCell ref="B1:G1"/>
    <mergeCell ref="B2:C2"/>
    <mergeCell ref="D10:G10"/>
    <mergeCell ref="F4:G4"/>
    <mergeCell ref="F6:G6"/>
    <mergeCell ref="F8:G8"/>
    <mergeCell ref="B4:C4"/>
    <mergeCell ref="B6:C6"/>
    <mergeCell ref="B8:C8"/>
    <mergeCell ref="B10:C10"/>
  </mergeCells>
  <printOptions horizontalCentered="1"/>
  <pageMargins left="0.23622047244094491" right="0.23622047244094491" top="0.98425196850393704" bottom="0.74803149606299213" header="0.31496062992125984" footer="0.31496062992125984"/>
  <pageSetup paperSize="9" orientation="portrait" r:id="rId1"/>
  <headerFooter alignWithMargins="0">
    <oddHeader>&amp;C&amp;G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2511D-3E52-4B10-B115-26648F09F224}">
  <sheetPr codeName="Hoja32">
    <tabColor theme="9" tint="-0.249977111117893"/>
  </sheetPr>
  <dimension ref="A1:Z46"/>
  <sheetViews>
    <sheetView showZeros="0" zoomScale="93" zoomScaleNormal="93" zoomScaleSheetLayoutView="100" workbookViewId="0">
      <selection activeCell="G38" sqref="G38:H38"/>
    </sheetView>
  </sheetViews>
  <sheetFormatPr baseColWidth="10" defaultRowHeight="12.75" x14ac:dyDescent="0.2"/>
  <cols>
    <col min="1" max="1" width="2.5703125" style="31" customWidth="1"/>
    <col min="2" max="2" width="18.28515625" style="31" customWidth="1"/>
    <col min="3" max="3" width="26.140625" style="31" customWidth="1"/>
    <col min="4" max="4" width="11.85546875" style="300" customWidth="1"/>
    <col min="5" max="5" width="11" style="31" customWidth="1"/>
    <col min="6" max="6" width="11.140625" style="31" customWidth="1"/>
    <col min="7" max="7" width="2.5703125" style="31" customWidth="1"/>
    <col min="8" max="8" width="6.7109375" style="31" customWidth="1"/>
    <col min="9" max="9" width="9.5703125" style="31" customWidth="1"/>
    <col min="10" max="16384" width="11.42578125" style="31"/>
  </cols>
  <sheetData>
    <row r="1" spans="1:9" ht="27" x14ac:dyDescent="0.2">
      <c r="A1" s="81"/>
      <c r="B1" s="605" t="s">
        <v>211</v>
      </c>
      <c r="C1" s="605"/>
      <c r="D1" s="605"/>
      <c r="E1" s="605"/>
      <c r="F1" s="605"/>
      <c r="G1" s="605"/>
      <c r="H1" s="605"/>
      <c r="I1" s="605"/>
    </row>
    <row r="2" spans="1:9" ht="20.25" customHeight="1" x14ac:dyDescent="0.2">
      <c r="A2" s="81"/>
      <c r="B2" s="626" t="s">
        <v>37</v>
      </c>
      <c r="C2" s="626"/>
      <c r="D2" s="626"/>
      <c r="E2" s="626"/>
      <c r="F2" s="626"/>
      <c r="G2" s="626"/>
      <c r="H2" s="626"/>
      <c r="I2" s="626"/>
    </row>
    <row r="3" spans="1:9" ht="7.5" customHeight="1" x14ac:dyDescent="0.2">
      <c r="A3" s="27"/>
      <c r="B3" s="423"/>
      <c r="C3" s="32"/>
      <c r="D3" s="424"/>
      <c r="E3" s="424"/>
      <c r="F3" s="32"/>
      <c r="G3" s="422"/>
    </row>
    <row r="4" spans="1:9" ht="15.75" customHeight="1" x14ac:dyDescent="0.2">
      <c r="A4" s="27"/>
      <c r="B4" s="392" t="s">
        <v>31</v>
      </c>
      <c r="C4" s="606">
        <f>'1. AV - Room P1'!$E$4</f>
        <v>0</v>
      </c>
      <c r="D4" s="607"/>
      <c r="E4" s="395" t="s">
        <v>32</v>
      </c>
      <c r="F4" s="614">
        <f>'1. AV - Room P1'!$J$4</f>
        <v>0</v>
      </c>
      <c r="G4" s="614"/>
      <c r="H4" s="614"/>
      <c r="I4" s="614"/>
    </row>
    <row r="5" spans="1:9" ht="7.5" customHeight="1" x14ac:dyDescent="0.2">
      <c r="A5" s="27"/>
      <c r="B5" s="421"/>
      <c r="C5" s="36"/>
      <c r="D5" s="247"/>
      <c r="E5" s="38"/>
      <c r="F5" s="425"/>
      <c r="G5" s="425"/>
      <c r="H5" s="37"/>
    </row>
    <row r="6" spans="1:9" ht="15.75" customHeight="1" x14ac:dyDescent="0.2">
      <c r="A6" s="27"/>
      <c r="B6" s="392" t="s">
        <v>33</v>
      </c>
      <c r="C6" s="606">
        <f>'1. AV - Room P1'!$E$6</f>
        <v>0</v>
      </c>
      <c r="D6" s="607"/>
      <c r="E6" s="395" t="s">
        <v>34</v>
      </c>
      <c r="F6" s="606">
        <f>'1. AV - Room P1'!$J$6</f>
        <v>0</v>
      </c>
      <c r="G6" s="606"/>
      <c r="H6" s="606"/>
      <c r="I6" s="606"/>
    </row>
    <row r="7" spans="1:9" ht="7.5" customHeight="1" x14ac:dyDescent="0.2">
      <c r="A7" s="27"/>
      <c r="B7" s="421"/>
      <c r="C7" s="36"/>
      <c r="D7" s="247"/>
      <c r="E7" s="426"/>
      <c r="F7" s="427"/>
      <c r="G7" s="38"/>
      <c r="H7" s="37"/>
      <c r="I7" s="298"/>
    </row>
    <row r="8" spans="1:9" ht="15.75" customHeight="1" x14ac:dyDescent="0.2">
      <c r="A8" s="46"/>
      <c r="B8" s="392" t="s">
        <v>35</v>
      </c>
      <c r="C8" s="606">
        <f>'1. AV - Room P1'!$E$8</f>
        <v>0</v>
      </c>
      <c r="D8" s="607"/>
      <c r="E8" s="395" t="s">
        <v>36</v>
      </c>
      <c r="F8" s="606">
        <f>'1. AV - Room P1'!$J$8</f>
        <v>0</v>
      </c>
      <c r="G8" s="606"/>
      <c r="H8" s="606"/>
      <c r="I8" s="606"/>
    </row>
    <row r="9" spans="1:9" ht="7.5" customHeight="1" x14ac:dyDescent="0.2">
      <c r="A9" s="101"/>
      <c r="B9" s="421"/>
      <c r="C9" s="36"/>
      <c r="D9" s="248"/>
      <c r="E9" s="38"/>
      <c r="F9" s="425"/>
      <c r="G9" s="425"/>
      <c r="H9" s="37"/>
    </row>
    <row r="10" spans="1:9" ht="15.75" customHeight="1" x14ac:dyDescent="0.2">
      <c r="A10" s="46"/>
      <c r="B10" s="392" t="s">
        <v>43</v>
      </c>
      <c r="C10" s="606">
        <f>'1. AV - Room P1'!$E$10</f>
        <v>0</v>
      </c>
      <c r="D10" s="606"/>
      <c r="E10" s="606"/>
      <c r="F10" s="606"/>
      <c r="G10" s="606"/>
      <c r="H10" s="606"/>
      <c r="I10" s="606"/>
    </row>
    <row r="11" spans="1:9" x14ac:dyDescent="0.2">
      <c r="A11" s="139"/>
      <c r="B11" s="420"/>
      <c r="C11" s="417"/>
      <c r="D11" s="416"/>
      <c r="E11" s="414"/>
      <c r="F11" s="415"/>
      <c r="G11" s="415"/>
      <c r="H11" s="156"/>
      <c r="I11" s="156"/>
    </row>
    <row r="12" spans="1:9" x14ac:dyDescent="0.2">
      <c r="A12" s="139"/>
      <c r="B12" s="418"/>
      <c r="C12" s="416"/>
      <c r="D12" s="416"/>
      <c r="E12" s="414"/>
      <c r="F12" s="415"/>
      <c r="G12" s="415"/>
      <c r="H12" s="156"/>
      <c r="I12" s="156"/>
    </row>
    <row r="13" spans="1:9" x14ac:dyDescent="0.2">
      <c r="A13" s="27"/>
      <c r="C13" s="419"/>
    </row>
    <row r="14" spans="1:9" x14ac:dyDescent="0.2">
      <c r="A14" s="27"/>
    </row>
    <row r="15" spans="1:9" s="298" customFormat="1" ht="19.5" customHeight="1" x14ac:dyDescent="0.2">
      <c r="A15" s="109"/>
      <c r="B15" s="306"/>
      <c r="C15" s="307"/>
      <c r="D15" s="307"/>
      <c r="E15" s="307"/>
      <c r="F15" s="308"/>
      <c r="G15" s="309"/>
      <c r="H15" s="309"/>
      <c r="I15" s="307"/>
    </row>
    <row r="16" spans="1:9" s="298" customFormat="1" ht="4.5" customHeight="1" x14ac:dyDescent="0.2">
      <c r="A16" s="109"/>
      <c r="B16" s="310"/>
      <c r="C16" s="311"/>
      <c r="D16" s="311"/>
      <c r="F16" s="312"/>
      <c r="G16" s="310"/>
      <c r="H16" s="310"/>
      <c r="I16" s="311"/>
    </row>
    <row r="17" spans="1:26" ht="26.25" customHeight="1" x14ac:dyDescent="0.2">
      <c r="A17" s="27"/>
      <c r="B17" s="106" t="s">
        <v>1</v>
      </c>
      <c r="C17" s="636" t="s">
        <v>139</v>
      </c>
      <c r="D17" s="636"/>
      <c r="E17" s="636"/>
      <c r="F17" s="106" t="s">
        <v>3</v>
      </c>
      <c r="G17" s="648" t="s">
        <v>41</v>
      </c>
      <c r="H17" s="649"/>
      <c r="I17" s="106" t="s">
        <v>2</v>
      </c>
    </row>
    <row r="18" spans="1:26" ht="9" customHeight="1" x14ac:dyDescent="0.2">
      <c r="A18" s="81"/>
      <c r="B18" s="313"/>
      <c r="C18" s="314"/>
      <c r="D18" s="314"/>
      <c r="E18" s="314"/>
      <c r="F18" s="314"/>
      <c r="G18" s="314"/>
      <c r="H18" s="314"/>
      <c r="I18" s="315"/>
    </row>
    <row r="19" spans="1:26" ht="15.6" customHeight="1" x14ac:dyDescent="0.2">
      <c r="A19" s="81"/>
      <c r="B19" s="789" t="s">
        <v>212</v>
      </c>
      <c r="C19" s="712"/>
      <c r="D19" s="712"/>
      <c r="E19" s="788"/>
      <c r="F19" s="316">
        <v>41.2</v>
      </c>
      <c r="G19" s="798"/>
      <c r="H19" s="799"/>
      <c r="I19" s="317">
        <f t="shared" ref="I19:I25" si="0">F19*G19</f>
        <v>0</v>
      </c>
    </row>
    <row r="20" spans="1:26" ht="15.6" customHeight="1" x14ac:dyDescent="0.2">
      <c r="A20" s="81"/>
      <c r="B20" s="789" t="s">
        <v>213</v>
      </c>
      <c r="C20" s="712"/>
      <c r="D20" s="712"/>
      <c r="E20" s="788"/>
      <c r="F20" s="318">
        <v>57</v>
      </c>
      <c r="G20" s="798"/>
      <c r="H20" s="799"/>
      <c r="I20" s="319">
        <f t="shared" si="0"/>
        <v>0</v>
      </c>
    </row>
    <row r="21" spans="1:26" ht="15.6" customHeight="1" x14ac:dyDescent="0.2">
      <c r="A21" s="81"/>
      <c r="B21" s="789" t="s">
        <v>214</v>
      </c>
      <c r="C21" s="712"/>
      <c r="D21" s="712"/>
      <c r="E21" s="788"/>
      <c r="F21" s="320">
        <v>41.2</v>
      </c>
      <c r="G21" s="798"/>
      <c r="H21" s="799"/>
      <c r="I21" s="321">
        <f t="shared" si="0"/>
        <v>0</v>
      </c>
    </row>
    <row r="22" spans="1:26" ht="15.6" customHeight="1" x14ac:dyDescent="0.2">
      <c r="A22" s="81"/>
      <c r="B22" s="789" t="s">
        <v>215</v>
      </c>
      <c r="C22" s="712"/>
      <c r="D22" s="712"/>
      <c r="E22" s="788"/>
      <c r="F22" s="318">
        <v>41.2</v>
      </c>
      <c r="G22" s="798"/>
      <c r="H22" s="799"/>
      <c r="I22" s="319">
        <f t="shared" si="0"/>
        <v>0</v>
      </c>
    </row>
    <row r="23" spans="1:26" ht="15.75" customHeight="1" x14ac:dyDescent="0.2">
      <c r="A23" s="81"/>
      <c r="B23" s="789" t="s">
        <v>216</v>
      </c>
      <c r="C23" s="712"/>
      <c r="D23" s="712"/>
      <c r="E23" s="788"/>
      <c r="F23" s="318">
        <v>41.2</v>
      </c>
      <c r="G23" s="798"/>
      <c r="H23" s="799"/>
      <c r="I23" s="319">
        <f t="shared" si="0"/>
        <v>0</v>
      </c>
    </row>
    <row r="24" spans="1:26" ht="25.5" customHeight="1" x14ac:dyDescent="0.2">
      <c r="A24" s="81"/>
      <c r="B24" s="789" t="s">
        <v>217</v>
      </c>
      <c r="C24" s="712"/>
      <c r="D24" s="712"/>
      <c r="E24" s="788"/>
      <c r="F24" s="318">
        <v>120</v>
      </c>
      <c r="G24" s="798"/>
      <c r="H24" s="799"/>
      <c r="I24" s="319">
        <f t="shared" si="0"/>
        <v>0</v>
      </c>
    </row>
    <row r="25" spans="1:26" ht="26.25" customHeight="1" x14ac:dyDescent="0.2">
      <c r="A25" s="81"/>
      <c r="B25" s="789" t="s">
        <v>218</v>
      </c>
      <c r="C25" s="712"/>
      <c r="D25" s="712"/>
      <c r="E25" s="788"/>
      <c r="F25" s="322">
        <v>115</v>
      </c>
      <c r="G25" s="798"/>
      <c r="H25" s="799"/>
      <c r="I25" s="323">
        <f t="shared" si="0"/>
        <v>0</v>
      </c>
    </row>
    <row r="26" spans="1:26" ht="19.5" customHeight="1" x14ac:dyDescent="0.2">
      <c r="A26" s="27"/>
      <c r="B26" s="49"/>
      <c r="C26" s="196"/>
      <c r="D26" s="196"/>
      <c r="E26" s="196"/>
      <c r="F26" s="324"/>
      <c r="G26" s="49"/>
      <c r="H26" s="49"/>
      <c r="I26" s="321"/>
    </row>
    <row r="27" spans="1:26" ht="21.75" customHeight="1" x14ac:dyDescent="0.2">
      <c r="A27" s="27"/>
      <c r="B27" s="325"/>
      <c r="C27" s="326"/>
      <c r="D27" s="196"/>
      <c r="E27" s="196"/>
      <c r="F27" s="324"/>
      <c r="G27" s="49"/>
      <c r="H27" s="49"/>
      <c r="I27" s="321"/>
    </row>
    <row r="28" spans="1:26" ht="3" customHeight="1" x14ac:dyDescent="0.2">
      <c r="A28" s="27"/>
      <c r="B28" s="49"/>
      <c r="C28" s="196"/>
      <c r="D28" s="196"/>
      <c r="E28" s="196"/>
      <c r="F28" s="324"/>
      <c r="G28" s="49"/>
      <c r="H28" s="49"/>
      <c r="I28" s="321"/>
    </row>
    <row r="29" spans="1:26" ht="15.6" customHeight="1" x14ac:dyDescent="0.2">
      <c r="A29" s="81"/>
      <c r="B29" s="789" t="s">
        <v>219</v>
      </c>
      <c r="C29" s="712"/>
      <c r="D29" s="712"/>
      <c r="E29" s="788"/>
      <c r="F29" s="327">
        <v>31</v>
      </c>
      <c r="G29" s="786"/>
      <c r="H29" s="787"/>
      <c r="I29" s="319">
        <f t="shared" ref="I29:I38" si="1">F29*G29</f>
        <v>0</v>
      </c>
    </row>
    <row r="30" spans="1:26" s="28" customFormat="1" ht="15.6" customHeight="1" x14ac:dyDescent="0.2">
      <c r="A30" s="81"/>
      <c r="B30" s="712" t="s">
        <v>220</v>
      </c>
      <c r="C30" s="712"/>
      <c r="D30" s="712"/>
      <c r="E30" s="788"/>
      <c r="F30" s="320">
        <v>41.2</v>
      </c>
      <c r="G30" s="784">
        <v>0</v>
      </c>
      <c r="H30" s="785"/>
      <c r="I30" s="328">
        <f t="shared" si="1"/>
        <v>0</v>
      </c>
      <c r="J30" s="31"/>
      <c r="K30" s="31"/>
      <c r="L30" s="31"/>
      <c r="M30" s="31"/>
      <c r="N30" s="31"/>
      <c r="O30" s="31"/>
      <c r="P30" s="31"/>
      <c r="Q30" s="31"/>
      <c r="R30" s="31"/>
      <c r="S30" s="31"/>
      <c r="T30" s="31"/>
      <c r="U30" s="31"/>
      <c r="V30" s="31"/>
      <c r="W30" s="31"/>
      <c r="X30" s="31"/>
      <c r="Y30" s="31"/>
      <c r="Z30" s="31"/>
    </row>
    <row r="31" spans="1:26" ht="15.6" customHeight="1" x14ac:dyDescent="0.2">
      <c r="A31" s="81"/>
      <c r="B31" s="789" t="s">
        <v>221</v>
      </c>
      <c r="C31" s="712"/>
      <c r="D31" s="712"/>
      <c r="E31" s="788"/>
      <c r="F31" s="327">
        <v>41.2</v>
      </c>
      <c r="G31" s="786"/>
      <c r="H31" s="787"/>
      <c r="I31" s="319">
        <f t="shared" si="1"/>
        <v>0</v>
      </c>
    </row>
    <row r="32" spans="1:26" ht="15.6" customHeight="1" x14ac:dyDescent="0.2">
      <c r="A32" s="81"/>
      <c r="B32" s="712" t="s">
        <v>222</v>
      </c>
      <c r="C32" s="712"/>
      <c r="D32" s="712"/>
      <c r="E32" s="788"/>
      <c r="F32" s="320">
        <v>41.2</v>
      </c>
      <c r="G32" s="784"/>
      <c r="H32" s="785"/>
      <c r="I32" s="328">
        <f t="shared" si="1"/>
        <v>0</v>
      </c>
      <c r="L32" s="188"/>
    </row>
    <row r="33" spans="1:10" ht="15.6" customHeight="1" x14ac:dyDescent="0.2">
      <c r="A33" s="81"/>
      <c r="B33" s="789" t="s">
        <v>223</v>
      </c>
      <c r="C33" s="712"/>
      <c r="D33" s="712"/>
      <c r="E33" s="788"/>
      <c r="F33" s="327">
        <v>41.2</v>
      </c>
      <c r="G33" s="786"/>
      <c r="H33" s="787"/>
      <c r="I33" s="319">
        <f t="shared" si="1"/>
        <v>0</v>
      </c>
    </row>
    <row r="34" spans="1:10" ht="15.6" customHeight="1" x14ac:dyDescent="0.2">
      <c r="A34" s="81"/>
      <c r="B34" s="712" t="s">
        <v>224</v>
      </c>
      <c r="C34" s="712"/>
      <c r="D34" s="712"/>
      <c r="E34" s="788"/>
      <c r="F34" s="320">
        <v>51</v>
      </c>
      <c r="G34" s="784"/>
      <c r="H34" s="785"/>
      <c r="I34" s="328">
        <f t="shared" si="1"/>
        <v>0</v>
      </c>
    </row>
    <row r="35" spans="1:10" ht="15.6" customHeight="1" x14ac:dyDescent="0.2">
      <c r="A35" s="81"/>
      <c r="B35" s="789" t="s">
        <v>225</v>
      </c>
      <c r="C35" s="712"/>
      <c r="D35" s="712"/>
      <c r="E35" s="788"/>
      <c r="F35" s="327">
        <v>74</v>
      </c>
      <c r="G35" s="786"/>
      <c r="H35" s="787"/>
      <c r="I35" s="319">
        <f t="shared" si="1"/>
        <v>0</v>
      </c>
    </row>
    <row r="36" spans="1:10" ht="15.6" customHeight="1" x14ac:dyDescent="0.2">
      <c r="A36" s="81"/>
      <c r="B36" s="712" t="s">
        <v>226</v>
      </c>
      <c r="C36" s="712"/>
      <c r="D36" s="712"/>
      <c r="E36" s="788"/>
      <c r="F36" s="320">
        <v>51</v>
      </c>
      <c r="G36" s="784"/>
      <c r="H36" s="785"/>
      <c r="I36" s="328">
        <f t="shared" si="1"/>
        <v>0</v>
      </c>
    </row>
    <row r="37" spans="1:10" ht="15.6" customHeight="1" x14ac:dyDescent="0.2">
      <c r="A37" s="81"/>
      <c r="B37" s="789" t="s">
        <v>227</v>
      </c>
      <c r="C37" s="712"/>
      <c r="D37" s="712"/>
      <c r="E37" s="788"/>
      <c r="F37" s="327">
        <v>74</v>
      </c>
      <c r="G37" s="786"/>
      <c r="H37" s="787"/>
      <c r="I37" s="319">
        <f t="shared" si="1"/>
        <v>0</v>
      </c>
    </row>
    <row r="38" spans="1:10" ht="15.6" customHeight="1" x14ac:dyDescent="0.2">
      <c r="A38" s="81"/>
      <c r="B38" s="712" t="s">
        <v>228</v>
      </c>
      <c r="C38" s="712"/>
      <c r="D38" s="712"/>
      <c r="E38" s="788"/>
      <c r="F38" s="327">
        <v>66</v>
      </c>
      <c r="G38" s="786"/>
      <c r="H38" s="787"/>
      <c r="I38" s="319">
        <f t="shared" si="1"/>
        <v>0</v>
      </c>
    </row>
    <row r="39" spans="1:10" ht="11.25" customHeight="1" x14ac:dyDescent="0.2">
      <c r="A39" s="27"/>
      <c r="B39" s="329"/>
      <c r="C39" s="329"/>
      <c r="D39" s="330"/>
      <c r="E39" s="329"/>
      <c r="F39" s="37"/>
      <c r="G39" s="37"/>
      <c r="H39" s="37"/>
      <c r="I39" s="37"/>
    </row>
    <row r="40" spans="1:10" ht="21" customHeight="1" x14ac:dyDescent="0.2">
      <c r="A40" s="290"/>
      <c r="B40" s="781" t="s">
        <v>229</v>
      </c>
      <c r="C40" s="782"/>
      <c r="D40" s="782"/>
      <c r="E40" s="782"/>
      <c r="F40" s="782"/>
      <c r="G40" s="782"/>
      <c r="H40" s="782"/>
      <c r="I40" s="783"/>
    </row>
    <row r="41" spans="1:10" ht="24.75" customHeight="1" x14ac:dyDescent="0.2">
      <c r="A41" s="27"/>
      <c r="D41" s="790"/>
      <c r="E41" s="790"/>
      <c r="F41" s="790"/>
      <c r="G41" s="790"/>
      <c r="H41" s="791"/>
      <c r="I41" s="792"/>
    </row>
    <row r="42" spans="1:10" ht="27" customHeight="1" x14ac:dyDescent="0.2">
      <c r="A42" s="27"/>
      <c r="D42" s="331"/>
      <c r="E42" s="794" t="s">
        <v>230</v>
      </c>
      <c r="F42" s="713"/>
      <c r="G42" s="795">
        <f>SUM(I19:I38)</f>
        <v>0</v>
      </c>
      <c r="H42" s="795"/>
      <c r="I42" s="795"/>
      <c r="J42" s="332"/>
    </row>
    <row r="43" spans="1:10" ht="18.75" customHeight="1" x14ac:dyDescent="0.2">
      <c r="A43" s="27"/>
      <c r="D43" s="331"/>
      <c r="E43" s="796" t="s">
        <v>290</v>
      </c>
      <c r="F43" s="714"/>
      <c r="G43" s="706">
        <f>G42*10%</f>
        <v>0</v>
      </c>
      <c r="H43" s="706"/>
      <c r="I43" s="797"/>
      <c r="J43" s="332"/>
    </row>
    <row r="44" spans="1:10" ht="21.75" customHeight="1" x14ac:dyDescent="0.2">
      <c r="A44" s="27"/>
      <c r="E44" s="636" t="s">
        <v>2</v>
      </c>
      <c r="F44" s="636"/>
      <c r="G44" s="742">
        <f>G42+G43</f>
        <v>0</v>
      </c>
      <c r="H44" s="742"/>
      <c r="I44" s="742"/>
      <c r="J44" s="188"/>
    </row>
    <row r="45" spans="1:10" x14ac:dyDescent="0.2">
      <c r="A45" s="27"/>
      <c r="B45" s="793"/>
      <c r="C45" s="793"/>
      <c r="D45" s="793"/>
      <c r="E45" s="793"/>
      <c r="F45" s="793"/>
      <c r="G45" s="793"/>
      <c r="H45" s="793"/>
      <c r="I45" s="793"/>
    </row>
    <row r="46" spans="1:10" x14ac:dyDescent="0.2">
      <c r="A46" s="27"/>
      <c r="B46" s="572" t="s">
        <v>45</v>
      </c>
      <c r="C46" s="572"/>
      <c r="D46" s="572"/>
      <c r="E46" s="572"/>
      <c r="F46" s="572"/>
      <c r="G46" s="572"/>
      <c r="H46" s="572"/>
      <c r="I46" s="572"/>
    </row>
  </sheetData>
  <sheetProtection algorithmName="SHA-512" hashValue="hv/eCklTgzoP44R50X98c3U3MlztAKnT7/Qh3C58/s1Qgwk3VanHM4HL+SM1k5RD7mzvs7ue+oHPSSC23QAfXQ==" saltValue="pYdXF+ocqT9co8CNJczUMg==" spinCount="100000" sheet="1" formatCells="0" formatColumns="0" formatRows="0" insertColumns="0" insertRows="0" insertHyperlinks="0" deleteColumns="0" deleteRows="0" selectLockedCells="1" sort="0" autoFilter="0" pivotTables="0"/>
  <protectedRanges>
    <protectedRange sqref="G19:H38" name="Rango2"/>
  </protectedRanges>
  <mergeCells count="56">
    <mergeCell ref="B1:I1"/>
    <mergeCell ref="B2:I2"/>
    <mergeCell ref="B46:I46"/>
    <mergeCell ref="G17:H17"/>
    <mergeCell ref="C4:D4"/>
    <mergeCell ref="C6:D6"/>
    <mergeCell ref="C8:D8"/>
    <mergeCell ref="C17:E17"/>
    <mergeCell ref="G19:H19"/>
    <mergeCell ref="G20:H20"/>
    <mergeCell ref="G21:H21"/>
    <mergeCell ref="G22:H22"/>
    <mergeCell ref="B19:E19"/>
    <mergeCell ref="B20:E20"/>
    <mergeCell ref="B21:E21"/>
    <mergeCell ref="B22:E22"/>
    <mergeCell ref="G23:H23"/>
    <mergeCell ref="G24:H24"/>
    <mergeCell ref="G25:H25"/>
    <mergeCell ref="G29:H29"/>
    <mergeCell ref="B24:E24"/>
    <mergeCell ref="B25:E25"/>
    <mergeCell ref="B29:E29"/>
    <mergeCell ref="B23:E23"/>
    <mergeCell ref="B35:E35"/>
    <mergeCell ref="G30:H30"/>
    <mergeCell ref="G31:H31"/>
    <mergeCell ref="G32:H32"/>
    <mergeCell ref="B30:E30"/>
    <mergeCell ref="B31:E31"/>
    <mergeCell ref="B32:E32"/>
    <mergeCell ref="D41:G41"/>
    <mergeCell ref="H41:I41"/>
    <mergeCell ref="B45:I45"/>
    <mergeCell ref="E42:F42"/>
    <mergeCell ref="G42:I42"/>
    <mergeCell ref="E43:F43"/>
    <mergeCell ref="G43:I43"/>
    <mergeCell ref="E44:F44"/>
    <mergeCell ref="G44:I44"/>
    <mergeCell ref="C10:I10"/>
    <mergeCell ref="F4:I4"/>
    <mergeCell ref="F6:I6"/>
    <mergeCell ref="F8:I8"/>
    <mergeCell ref="B40:I40"/>
    <mergeCell ref="G36:H36"/>
    <mergeCell ref="G37:H37"/>
    <mergeCell ref="G38:H38"/>
    <mergeCell ref="B36:E36"/>
    <mergeCell ref="B37:E37"/>
    <mergeCell ref="B38:E38"/>
    <mergeCell ref="G33:H33"/>
    <mergeCell ref="G34:H34"/>
    <mergeCell ref="G35:H35"/>
    <mergeCell ref="B33:E33"/>
    <mergeCell ref="B34:E34"/>
  </mergeCells>
  <printOptions horizontalCentered="1"/>
  <pageMargins left="0.23622047244094491" right="0.23622047244094491" top="0.94488188976377963" bottom="0.74803149606299213" header="0.31496062992125984" footer="0.31496062992125984"/>
  <pageSetup paperSize="9" orientation="portrait" r:id="rId1"/>
  <headerFooter alignWithMargins="0">
    <oddHeader>&amp;C&amp;G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FF5D5D"/>
  </sheetPr>
  <dimension ref="A1:K44"/>
  <sheetViews>
    <sheetView showGridLines="0" showZeros="0" zoomScale="90" zoomScaleNormal="90" zoomScaleSheetLayoutView="100" workbookViewId="0">
      <selection activeCell="B26" sqref="B26:G30"/>
    </sheetView>
  </sheetViews>
  <sheetFormatPr baseColWidth="10" defaultRowHeight="12.75" x14ac:dyDescent="0.2"/>
  <cols>
    <col min="1" max="1" width="2.7109375" style="28" customWidth="1"/>
    <col min="2" max="2" width="2.7109375" style="65" customWidth="1"/>
    <col min="3" max="3" width="16" style="28" customWidth="1"/>
    <col min="4" max="4" width="55.140625" style="28" customWidth="1"/>
    <col min="5" max="5" width="11.85546875" style="28" customWidth="1"/>
    <col min="6" max="16384" width="11.42578125" style="28"/>
  </cols>
  <sheetData>
    <row r="1" spans="1:11" s="31" customFormat="1" ht="27" x14ac:dyDescent="0.2">
      <c r="A1" s="81"/>
      <c r="B1" s="605" t="s">
        <v>231</v>
      </c>
      <c r="C1" s="605"/>
      <c r="D1" s="605"/>
      <c r="E1" s="605"/>
      <c r="F1" s="27"/>
      <c r="G1" s="27"/>
    </row>
    <row r="2" spans="1:11" s="31" customFormat="1" ht="20.25" customHeight="1" x14ac:dyDescent="0.2">
      <c r="A2" s="81"/>
      <c r="B2" s="626" t="s">
        <v>37</v>
      </c>
      <c r="C2" s="626"/>
      <c r="D2" s="626"/>
      <c r="E2" s="626"/>
      <c r="F2" s="333"/>
      <c r="G2" s="333"/>
    </row>
    <row r="3" spans="1:11" s="31" customFormat="1" ht="7.5" customHeight="1" x14ac:dyDescent="0.2">
      <c r="A3" s="27"/>
      <c r="B3" s="65"/>
      <c r="C3" s="32"/>
      <c r="D3" s="32"/>
      <c r="E3" s="32"/>
    </row>
    <row r="4" spans="1:11" s="31" customFormat="1" ht="15.75" customHeight="1" x14ac:dyDescent="0.2">
      <c r="A4" s="27"/>
      <c r="B4" s="589" t="s">
        <v>31</v>
      </c>
      <c r="C4" s="589"/>
      <c r="D4" s="413">
        <f>'1. AV - Room P1'!$E$4</f>
        <v>0</v>
      </c>
      <c r="E4" s="334" t="s">
        <v>32</v>
      </c>
      <c r="F4" s="832">
        <f>'1. AV - Room P1'!$J$4</f>
        <v>0</v>
      </c>
      <c r="G4" s="832"/>
    </row>
    <row r="5" spans="1:11" s="31" customFormat="1" ht="7.5" customHeight="1" x14ac:dyDescent="0.2">
      <c r="A5" s="27"/>
      <c r="B5" s="65"/>
      <c r="C5" s="34"/>
      <c r="D5" s="36"/>
      <c r="E5" s="38"/>
      <c r="F5" s="37"/>
    </row>
    <row r="6" spans="1:11" s="31" customFormat="1" ht="15.75" customHeight="1" x14ac:dyDescent="0.2">
      <c r="A6" s="27"/>
      <c r="B6" s="392" t="s">
        <v>33</v>
      </c>
      <c r="C6" s="392"/>
      <c r="D6" s="413">
        <f>'1. AV - Room P1'!$E$6</f>
        <v>0</v>
      </c>
      <c r="E6" s="334" t="s">
        <v>34</v>
      </c>
      <c r="F6" s="833">
        <f>'1. AV - Room P1'!$J$6</f>
        <v>0</v>
      </c>
      <c r="G6" s="833"/>
    </row>
    <row r="7" spans="1:11" s="31" customFormat="1" ht="7.5" customHeight="1" x14ac:dyDescent="0.2">
      <c r="A7" s="27"/>
      <c r="B7" s="65"/>
      <c r="C7" s="34"/>
      <c r="D7" s="36"/>
      <c r="E7" s="38"/>
      <c r="F7" s="37"/>
    </row>
    <row r="8" spans="1:11" s="31" customFormat="1" ht="15.75" customHeight="1" x14ac:dyDescent="0.2">
      <c r="A8" s="46"/>
      <c r="B8" s="392" t="s">
        <v>35</v>
      </c>
      <c r="C8" s="392"/>
      <c r="D8" s="413">
        <f>'1. AV - Room P1'!$E$8</f>
        <v>0</v>
      </c>
      <c r="E8" s="35" t="s">
        <v>36</v>
      </c>
      <c r="F8" s="833">
        <f>'1. AV - Room P1'!$J$8</f>
        <v>0</v>
      </c>
      <c r="G8" s="833"/>
    </row>
    <row r="9" spans="1:11" s="31" customFormat="1" ht="7.5" customHeight="1" x14ac:dyDescent="0.2">
      <c r="A9" s="81"/>
      <c r="B9" s="176"/>
      <c r="C9" s="34"/>
      <c r="D9" s="36"/>
      <c r="E9" s="38"/>
      <c r="F9" s="37"/>
    </row>
    <row r="10" spans="1:11" s="31" customFormat="1" ht="15.75" customHeight="1" x14ac:dyDescent="0.2">
      <c r="A10" s="81"/>
      <c r="B10" s="392" t="s">
        <v>43</v>
      </c>
      <c r="C10" s="392"/>
      <c r="D10" s="606">
        <f>'1. AV - Room P1'!$E$10</f>
        <v>0</v>
      </c>
      <c r="E10" s="606"/>
      <c r="F10" s="606"/>
      <c r="G10" s="606"/>
    </row>
    <row r="11" spans="1:11" ht="6" customHeight="1" x14ac:dyDescent="0.2">
      <c r="A11" s="81"/>
      <c r="B11" s="176"/>
      <c r="C11" s="830"/>
      <c r="D11" s="831"/>
      <c r="E11" s="335"/>
      <c r="F11" s="335"/>
    </row>
    <row r="12" spans="1:11" ht="6" customHeight="1" x14ac:dyDescent="0.2">
      <c r="A12" s="81"/>
      <c r="B12" s="176"/>
      <c r="C12" s="336"/>
      <c r="D12" s="335"/>
      <c r="E12" s="335"/>
      <c r="F12" s="335"/>
    </row>
    <row r="13" spans="1:11" ht="44.25" customHeight="1" x14ac:dyDescent="0.2">
      <c r="A13" s="81"/>
      <c r="B13" s="801" t="s">
        <v>297</v>
      </c>
      <c r="C13" s="801"/>
      <c r="D13" s="801"/>
      <c r="E13" s="801"/>
      <c r="F13" s="801"/>
      <c r="G13" s="801"/>
      <c r="H13" s="801"/>
      <c r="I13" s="801"/>
      <c r="J13" s="801"/>
      <c r="K13" s="801"/>
    </row>
    <row r="14" spans="1:11" ht="60" customHeight="1" x14ac:dyDescent="0.2">
      <c r="A14" s="81"/>
      <c r="B14" s="801" t="s">
        <v>298</v>
      </c>
      <c r="C14" s="801"/>
      <c r="D14" s="801"/>
      <c r="E14" s="801"/>
      <c r="F14" s="801"/>
      <c r="G14" s="801"/>
      <c r="H14" s="801"/>
      <c r="I14" s="801"/>
      <c r="J14" s="801"/>
      <c r="K14" s="801"/>
    </row>
    <row r="15" spans="1:11" ht="9" customHeight="1" x14ac:dyDescent="0.2">
      <c r="A15" s="81"/>
      <c r="B15" s="337"/>
      <c r="C15" s="337"/>
      <c r="D15" s="337"/>
      <c r="E15" s="337"/>
      <c r="F15" s="337"/>
      <c r="G15" s="337"/>
    </row>
    <row r="16" spans="1:11" ht="18.75" customHeight="1" x14ac:dyDescent="0.2">
      <c r="A16" s="81"/>
      <c r="B16" s="834" t="s">
        <v>232</v>
      </c>
      <c r="C16" s="834"/>
      <c r="D16" s="834"/>
      <c r="E16" s="834"/>
      <c r="F16" s="834"/>
      <c r="G16" s="834"/>
    </row>
    <row r="17" spans="1:7" ht="78" customHeight="1" x14ac:dyDescent="0.2">
      <c r="A17" s="81"/>
      <c r="B17" s="338"/>
      <c r="C17" s="814" t="s">
        <v>233</v>
      </c>
      <c r="D17" s="814"/>
      <c r="E17" s="814"/>
      <c r="F17" s="814"/>
      <c r="G17" s="814"/>
    </row>
    <row r="18" spans="1:7" ht="3" customHeight="1" x14ac:dyDescent="0.2">
      <c r="A18" s="81"/>
      <c r="B18" s="338"/>
      <c r="C18" s="87"/>
      <c r="D18" s="87"/>
      <c r="E18" s="87"/>
      <c r="F18" s="87"/>
      <c r="G18" s="87"/>
    </row>
    <row r="19" spans="1:7" ht="21.75" customHeight="1" x14ac:dyDescent="0.2">
      <c r="A19" s="139"/>
      <c r="B19" s="802" t="s">
        <v>234</v>
      </c>
      <c r="C19" s="803"/>
      <c r="D19" s="803"/>
      <c r="E19" s="803"/>
      <c r="F19" s="803"/>
      <c r="G19" s="804"/>
    </row>
    <row r="20" spans="1:7" ht="32.25" customHeight="1" x14ac:dyDescent="0.2">
      <c r="A20" s="81"/>
      <c r="B20" s="339"/>
      <c r="C20" s="829" t="s">
        <v>235</v>
      </c>
      <c r="D20" s="829"/>
      <c r="E20" s="343">
        <v>102</v>
      </c>
      <c r="F20" s="805" t="s">
        <v>236</v>
      </c>
      <c r="G20" s="806"/>
    </row>
    <row r="21" spans="1:7" ht="32.25" customHeight="1" x14ac:dyDescent="0.2">
      <c r="A21" s="81"/>
      <c r="B21" s="340"/>
      <c r="C21" s="828" t="s">
        <v>237</v>
      </c>
      <c r="D21" s="828"/>
      <c r="E21" s="344" t="s">
        <v>117</v>
      </c>
      <c r="F21" s="807"/>
      <c r="G21" s="808"/>
    </row>
    <row r="22" spans="1:7" ht="32.25" customHeight="1" x14ac:dyDescent="0.2">
      <c r="A22" s="81"/>
      <c r="B22" s="341"/>
      <c r="C22" s="818" t="s">
        <v>238</v>
      </c>
      <c r="D22" s="818"/>
      <c r="E22" s="345" t="s">
        <v>118</v>
      </c>
      <c r="F22" s="809"/>
      <c r="G22" s="810"/>
    </row>
    <row r="23" spans="1:7" ht="21.75" customHeight="1" x14ac:dyDescent="0.2">
      <c r="A23" s="81"/>
      <c r="B23" s="102"/>
      <c r="C23" s="40"/>
      <c r="D23" s="40"/>
      <c r="E23" s="342"/>
      <c r="F23" s="40"/>
      <c r="G23" s="40"/>
    </row>
    <row r="24" spans="1:7" ht="21.75" customHeight="1" x14ac:dyDescent="0.2">
      <c r="A24" s="81"/>
      <c r="B24" s="815" t="s">
        <v>239</v>
      </c>
      <c r="C24" s="816"/>
      <c r="D24" s="816"/>
      <c r="E24" s="816"/>
      <c r="F24" s="816"/>
      <c r="G24" s="817"/>
    </row>
    <row r="25" spans="1:7" ht="66" customHeight="1" x14ac:dyDescent="0.2">
      <c r="A25" s="81"/>
      <c r="B25" s="811" t="s">
        <v>240</v>
      </c>
      <c r="C25" s="812"/>
      <c r="D25" s="812"/>
      <c r="E25" s="812"/>
      <c r="F25" s="812"/>
      <c r="G25" s="813"/>
    </row>
    <row r="26" spans="1:7" ht="15" customHeight="1" x14ac:dyDescent="0.2">
      <c r="A26" s="81"/>
      <c r="B26" s="819"/>
      <c r="C26" s="820"/>
      <c r="D26" s="820"/>
      <c r="E26" s="820"/>
      <c r="F26" s="820"/>
      <c r="G26" s="821"/>
    </row>
    <row r="27" spans="1:7" ht="15" customHeight="1" x14ac:dyDescent="0.2">
      <c r="A27" s="81"/>
      <c r="B27" s="822"/>
      <c r="C27" s="823"/>
      <c r="D27" s="823"/>
      <c r="E27" s="823"/>
      <c r="F27" s="823"/>
      <c r="G27" s="824"/>
    </row>
    <row r="28" spans="1:7" ht="15" customHeight="1" x14ac:dyDescent="0.2">
      <c r="A28" s="81"/>
      <c r="B28" s="822"/>
      <c r="C28" s="823"/>
      <c r="D28" s="823"/>
      <c r="E28" s="823"/>
      <c r="F28" s="823"/>
      <c r="G28" s="824"/>
    </row>
    <row r="29" spans="1:7" ht="15" customHeight="1" x14ac:dyDescent="0.2">
      <c r="A29" s="81"/>
      <c r="B29" s="822"/>
      <c r="C29" s="823"/>
      <c r="D29" s="823"/>
      <c r="E29" s="823"/>
      <c r="F29" s="823"/>
      <c r="G29" s="824"/>
    </row>
    <row r="30" spans="1:7" ht="15" customHeight="1" x14ac:dyDescent="0.2">
      <c r="A30" s="81"/>
      <c r="B30" s="825"/>
      <c r="C30" s="826"/>
      <c r="D30" s="826"/>
      <c r="E30" s="826"/>
      <c r="F30" s="826"/>
      <c r="G30" s="827"/>
    </row>
    <row r="31" spans="1:7" s="176" customFormat="1" ht="14.25" x14ac:dyDescent="0.2">
      <c r="A31" s="81"/>
      <c r="C31" s="28"/>
      <c r="D31" s="169"/>
      <c r="E31" s="28"/>
    </row>
    <row r="32" spans="1:7" s="176" customFormat="1" ht="14.25" x14ac:dyDescent="0.2">
      <c r="A32" s="81"/>
      <c r="C32" s="28"/>
      <c r="D32" s="169"/>
      <c r="E32" s="28"/>
    </row>
    <row r="33" spans="1:7" s="176" customFormat="1" ht="14.25" customHeight="1" x14ac:dyDescent="0.2">
      <c r="A33" s="81"/>
      <c r="B33" s="800" t="s">
        <v>45</v>
      </c>
      <c r="C33" s="800"/>
      <c r="D33" s="800"/>
      <c r="E33" s="800"/>
      <c r="F33" s="800"/>
      <c r="G33" s="800"/>
    </row>
    <row r="34" spans="1:7" ht="27" customHeight="1" x14ac:dyDescent="0.2"/>
    <row r="35" spans="1:7" ht="27" customHeight="1" x14ac:dyDescent="0.2"/>
    <row r="36" spans="1:7" ht="27" customHeight="1" x14ac:dyDescent="0.2"/>
    <row r="40" spans="1:7" ht="6" customHeight="1" x14ac:dyDescent="0.2"/>
    <row r="44" spans="1:7" ht="7.5" customHeight="1" x14ac:dyDescent="0.2"/>
  </sheetData>
  <sheetProtection algorithmName="SHA-512" hashValue="4CcFTiM1DqLzo4BUm+EnZMoNYcPbkulqMlYpC+9ksniC7ff8yeYsMVtkvqh/q3u6g3lU2117w+x6G68+A50/Tg==" saltValue="cjwCqfjAo30sQJyjyHB4tg==" spinCount="100000" sheet="1" formatCells="0" formatColumns="0" formatRows="0" insertColumns="0" insertRows="0" insertHyperlinks="0" deleteColumns="0" deleteRows="0" selectLockedCells="1" sort="0" autoFilter="0" pivotTables="0"/>
  <protectedRanges>
    <protectedRange sqref="E15 E21 E23" name="Rango1_1"/>
  </protectedRanges>
  <mergeCells count="23">
    <mergeCell ref="H13:K13"/>
    <mergeCell ref="H14:K14"/>
    <mergeCell ref="C20:D20"/>
    <mergeCell ref="C11:D11"/>
    <mergeCell ref="B1:E1"/>
    <mergeCell ref="B2:E2"/>
    <mergeCell ref="B4:C4"/>
    <mergeCell ref="D10:G10"/>
    <mergeCell ref="F4:G4"/>
    <mergeCell ref="F6:G6"/>
    <mergeCell ref="F8:G8"/>
    <mergeCell ref="B16:G16"/>
    <mergeCell ref="B33:G33"/>
    <mergeCell ref="B13:G13"/>
    <mergeCell ref="B14:G14"/>
    <mergeCell ref="B19:G19"/>
    <mergeCell ref="F20:G22"/>
    <mergeCell ref="B25:G25"/>
    <mergeCell ref="C17:G17"/>
    <mergeCell ref="B24:G24"/>
    <mergeCell ref="C22:D22"/>
    <mergeCell ref="B26:G30"/>
    <mergeCell ref="C21:D21"/>
  </mergeCells>
  <phoneticPr fontId="5" type="noConversion"/>
  <printOptions horizontalCentered="1"/>
  <pageMargins left="0.23622047244094491" right="0.23622047244094491" top="0.98425196850393704" bottom="0.74803149606299213" header="0.31496062992125984" footer="0.31496062992125984"/>
  <pageSetup paperSize="9" scale="91" orientation="portrait" r:id="rId1"/>
  <headerFooter alignWithMargins="0">
    <oddHeader>&amp;C&amp;G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F7720-13B7-4B84-99B3-F8BD78F676C4}">
  <sheetPr codeName="Hoja18">
    <tabColor rgb="FFFF5D5D"/>
  </sheetPr>
  <dimension ref="A1:G47"/>
  <sheetViews>
    <sheetView showGridLines="0" showZeros="0" zoomScaleNormal="100" zoomScaleSheetLayoutView="100" workbookViewId="0">
      <selection activeCell="B25" sqref="B25:G33"/>
    </sheetView>
  </sheetViews>
  <sheetFormatPr baseColWidth="10" defaultRowHeight="12.75" x14ac:dyDescent="0.2"/>
  <cols>
    <col min="1" max="1" width="2.7109375" style="28" customWidth="1"/>
    <col min="2" max="2" width="2.7109375" style="65" customWidth="1"/>
    <col min="3" max="3" width="16.140625" style="28" customWidth="1"/>
    <col min="4" max="4" width="53.7109375" style="28" customWidth="1"/>
    <col min="5" max="5" width="11.7109375" style="28" customWidth="1"/>
    <col min="6" max="6" width="6.85546875" style="28" customWidth="1"/>
    <col min="7" max="7" width="6.7109375" style="28" customWidth="1"/>
    <col min="8" max="16384" width="11.42578125" style="28"/>
  </cols>
  <sheetData>
    <row r="1" spans="1:7" s="31" customFormat="1" ht="30.75" customHeight="1" x14ac:dyDescent="0.2">
      <c r="A1" s="81"/>
      <c r="B1" s="835" t="s">
        <v>241</v>
      </c>
      <c r="C1" s="835"/>
      <c r="D1" s="835"/>
      <c r="E1" s="835"/>
      <c r="F1" s="835"/>
      <c r="G1" s="835"/>
    </row>
    <row r="2" spans="1:7" s="31" customFormat="1" ht="20.25" customHeight="1" x14ac:dyDescent="0.2">
      <c r="A2" s="81"/>
      <c r="B2" s="626" t="s">
        <v>37</v>
      </c>
      <c r="C2" s="626"/>
      <c r="D2" s="626"/>
      <c r="E2" s="626"/>
      <c r="F2" s="333"/>
      <c r="G2" s="333"/>
    </row>
    <row r="3" spans="1:7" s="31" customFormat="1" ht="7.5" customHeight="1" x14ac:dyDescent="0.2">
      <c r="A3" s="27"/>
      <c r="B3" s="65"/>
      <c r="C3" s="32"/>
      <c r="D3" s="32"/>
      <c r="E3" s="32"/>
    </row>
    <row r="4" spans="1:7" s="31" customFormat="1" ht="15.75" customHeight="1" x14ac:dyDescent="0.2">
      <c r="A4" s="27"/>
      <c r="B4" s="589" t="s">
        <v>31</v>
      </c>
      <c r="C4" s="589"/>
      <c r="D4" s="411">
        <f>'1. AV - Room P1'!$E$4</f>
        <v>0</v>
      </c>
      <c r="E4" s="334" t="s">
        <v>32</v>
      </c>
      <c r="F4" s="832">
        <f>'1. AV - Room P1'!$J$4</f>
        <v>0</v>
      </c>
      <c r="G4" s="832"/>
    </row>
    <row r="5" spans="1:7" s="31" customFormat="1" ht="7.5" customHeight="1" x14ac:dyDescent="0.2">
      <c r="A5" s="27"/>
      <c r="B5" s="65"/>
      <c r="C5" s="34"/>
      <c r="D5" s="153"/>
      <c r="E5" s="38"/>
      <c r="F5" s="37"/>
    </row>
    <row r="6" spans="1:7" s="31" customFormat="1" ht="15.75" customHeight="1" x14ac:dyDescent="0.2">
      <c r="A6" s="27"/>
      <c r="B6" s="589" t="s">
        <v>33</v>
      </c>
      <c r="C6" s="589"/>
      <c r="D6" s="411">
        <f>'1. AV - Room P1'!$E$6</f>
        <v>0</v>
      </c>
      <c r="E6" s="334" t="s">
        <v>34</v>
      </c>
      <c r="F6" s="833">
        <f>'1. AV - Room P1'!$J$6</f>
        <v>0</v>
      </c>
      <c r="G6" s="833"/>
    </row>
    <row r="7" spans="1:7" s="31" customFormat="1" ht="7.5" customHeight="1" x14ac:dyDescent="0.2">
      <c r="A7" s="27"/>
      <c r="B7" s="65"/>
      <c r="C7" s="34"/>
      <c r="D7" s="36"/>
      <c r="E7" s="38"/>
      <c r="F7" s="37"/>
    </row>
    <row r="8" spans="1:7" s="31" customFormat="1" ht="15.75" customHeight="1" x14ac:dyDescent="0.2">
      <c r="A8" s="46"/>
      <c r="B8" s="589" t="s">
        <v>35</v>
      </c>
      <c r="C8" s="589"/>
      <c r="D8" s="411">
        <f>'1. AV - Room P1'!$E$8</f>
        <v>0</v>
      </c>
      <c r="E8" s="35" t="s">
        <v>36</v>
      </c>
      <c r="F8" s="833">
        <f>'1. AV - Room P1'!$J$8</f>
        <v>0</v>
      </c>
      <c r="G8" s="833"/>
    </row>
    <row r="9" spans="1:7" s="31" customFormat="1" ht="7.5" customHeight="1" x14ac:dyDescent="0.2">
      <c r="A9" s="81"/>
      <c r="B9" s="176"/>
      <c r="C9" s="34"/>
      <c r="D9" s="36"/>
      <c r="E9" s="38"/>
      <c r="F9" s="37"/>
    </row>
    <row r="10" spans="1:7" s="31" customFormat="1" ht="15.75" customHeight="1" x14ac:dyDescent="0.2">
      <c r="A10" s="81"/>
      <c r="B10" s="589" t="s">
        <v>43</v>
      </c>
      <c r="C10" s="589"/>
      <c r="D10" s="606">
        <f>'1. AV - Room P1'!$E$10</f>
        <v>0</v>
      </c>
      <c r="E10" s="606"/>
      <c r="F10" s="606"/>
      <c r="G10" s="606"/>
    </row>
    <row r="11" spans="1:7" ht="6" customHeight="1" x14ac:dyDescent="0.2">
      <c r="A11" s="81"/>
      <c r="B11" s="176"/>
      <c r="C11" s="830"/>
      <c r="D11" s="831"/>
      <c r="E11" s="335"/>
      <c r="F11" s="335"/>
    </row>
    <row r="12" spans="1:7" ht="16.5" customHeight="1" x14ac:dyDescent="0.2">
      <c r="A12" s="81"/>
      <c r="B12" s="176"/>
      <c r="C12" s="336"/>
      <c r="D12" s="335"/>
      <c r="E12" s="335"/>
      <c r="F12" s="335"/>
    </row>
    <row r="13" spans="1:7" ht="18.75" customHeight="1" x14ac:dyDescent="0.2">
      <c r="A13" s="81"/>
      <c r="B13" s="842" t="s">
        <v>242</v>
      </c>
      <c r="C13" s="842"/>
      <c r="D13" s="842"/>
      <c r="E13" s="842"/>
      <c r="F13" s="842"/>
      <c r="G13" s="842"/>
    </row>
    <row r="14" spans="1:7" ht="35.25" customHeight="1" x14ac:dyDescent="0.2">
      <c r="A14" s="81"/>
      <c r="B14" s="814" t="s">
        <v>113</v>
      </c>
      <c r="C14" s="814"/>
      <c r="D14" s="814"/>
      <c r="E14" s="814"/>
      <c r="F14" s="814"/>
      <c r="G14" s="814"/>
    </row>
    <row r="15" spans="1:7" ht="40.5" customHeight="1" x14ac:dyDescent="0.2">
      <c r="A15" s="81"/>
      <c r="B15" s="814" t="s">
        <v>46</v>
      </c>
      <c r="C15" s="814"/>
      <c r="D15" s="814"/>
      <c r="E15" s="814"/>
      <c r="F15" s="814"/>
      <c r="G15" s="814"/>
    </row>
    <row r="16" spans="1:7" ht="22.5" customHeight="1" x14ac:dyDescent="0.2">
      <c r="A16" s="81"/>
      <c r="B16" s="87"/>
      <c r="C16" s="87"/>
      <c r="D16" s="87"/>
      <c r="E16" s="87"/>
      <c r="F16" s="87"/>
      <c r="G16" s="87"/>
    </row>
    <row r="17" spans="1:7" ht="19.5" customHeight="1" x14ac:dyDescent="0.2">
      <c r="A17" s="139"/>
      <c r="B17" s="843" t="s">
        <v>234</v>
      </c>
      <c r="C17" s="843"/>
      <c r="D17" s="843"/>
      <c r="E17" s="346" t="s">
        <v>0</v>
      </c>
      <c r="F17" s="347"/>
      <c r="G17" s="347"/>
    </row>
    <row r="18" spans="1:7" ht="27.75" customHeight="1" x14ac:dyDescent="0.2">
      <c r="A18" s="139"/>
      <c r="B18" s="839" t="s">
        <v>243</v>
      </c>
      <c r="C18" s="840"/>
      <c r="D18" s="840"/>
      <c r="E18" s="348">
        <v>26.5</v>
      </c>
      <c r="F18" s="837" t="s">
        <v>244</v>
      </c>
      <c r="G18" s="838"/>
    </row>
    <row r="19" spans="1:7" ht="24" customHeight="1" x14ac:dyDescent="0.2">
      <c r="A19" s="139"/>
      <c r="B19" s="841" t="s">
        <v>245</v>
      </c>
      <c r="C19" s="836"/>
      <c r="D19" s="836"/>
      <c r="E19" s="349">
        <v>28.5</v>
      </c>
      <c r="F19" s="838"/>
      <c r="G19" s="838"/>
    </row>
    <row r="20" spans="1:7" ht="32.25" customHeight="1" x14ac:dyDescent="0.2">
      <c r="A20" s="139"/>
      <c r="B20" s="841" t="s">
        <v>246</v>
      </c>
      <c r="C20" s="836"/>
      <c r="D20" s="836"/>
      <c r="E20" s="349">
        <v>28.5</v>
      </c>
      <c r="F20" s="838"/>
      <c r="G20" s="838"/>
    </row>
    <row r="21" spans="1:7" ht="24.75" customHeight="1" x14ac:dyDescent="0.2">
      <c r="A21" s="139"/>
      <c r="B21" s="836" t="s">
        <v>247</v>
      </c>
      <c r="C21" s="836"/>
      <c r="D21" s="836"/>
      <c r="E21" s="350">
        <v>30.5</v>
      </c>
      <c r="F21" s="838"/>
      <c r="G21" s="838"/>
    </row>
    <row r="22" spans="1:7" ht="9.75" customHeight="1" x14ac:dyDescent="0.2">
      <c r="A22" s="81"/>
      <c r="B22" s="102"/>
      <c r="C22" s="58"/>
      <c r="D22" s="58"/>
      <c r="E22" s="351"/>
      <c r="F22" s="40"/>
      <c r="G22" s="40"/>
    </row>
    <row r="23" spans="1:7" ht="9.75" customHeight="1" x14ac:dyDescent="0.2">
      <c r="A23" s="81"/>
      <c r="B23" s="102"/>
      <c r="C23" s="58"/>
      <c r="D23" s="58"/>
      <c r="E23" s="342"/>
      <c r="F23" s="40"/>
      <c r="G23" s="40"/>
    </row>
    <row r="24" spans="1:7" ht="21.75" customHeight="1" x14ac:dyDescent="0.2">
      <c r="A24" s="81"/>
      <c r="B24" s="815" t="s">
        <v>239</v>
      </c>
      <c r="C24" s="816"/>
      <c r="D24" s="816"/>
      <c r="E24" s="816"/>
      <c r="F24" s="816"/>
      <c r="G24" s="817"/>
    </row>
    <row r="25" spans="1:7" ht="15" customHeight="1" x14ac:dyDescent="0.2">
      <c r="A25" s="81"/>
      <c r="B25" s="844"/>
      <c r="C25" s="616"/>
      <c r="D25" s="616"/>
      <c r="E25" s="616"/>
      <c r="F25" s="616"/>
      <c r="G25" s="845"/>
    </row>
    <row r="26" spans="1:7" ht="15" customHeight="1" x14ac:dyDescent="0.2">
      <c r="A26" s="81"/>
      <c r="B26" s="583"/>
      <c r="C26" s="846"/>
      <c r="D26" s="846"/>
      <c r="E26" s="846"/>
      <c r="F26" s="846"/>
      <c r="G26" s="582"/>
    </row>
    <row r="27" spans="1:7" ht="15" customHeight="1" x14ac:dyDescent="0.2">
      <c r="A27" s="81"/>
      <c r="B27" s="583"/>
      <c r="C27" s="846"/>
      <c r="D27" s="846"/>
      <c r="E27" s="846"/>
      <c r="F27" s="846"/>
      <c r="G27" s="582"/>
    </row>
    <row r="28" spans="1:7" ht="15" customHeight="1" x14ac:dyDescent="0.2">
      <c r="A28" s="81"/>
      <c r="B28" s="583"/>
      <c r="C28" s="846"/>
      <c r="D28" s="846"/>
      <c r="E28" s="846"/>
      <c r="F28" s="846"/>
      <c r="G28" s="582"/>
    </row>
    <row r="29" spans="1:7" ht="8.25" customHeight="1" x14ac:dyDescent="0.2">
      <c r="A29" s="81"/>
      <c r="B29" s="583"/>
      <c r="C29" s="846"/>
      <c r="D29" s="846"/>
      <c r="E29" s="846"/>
      <c r="F29" s="846"/>
      <c r="G29" s="582"/>
    </row>
    <row r="30" spans="1:7" ht="6" customHeight="1" x14ac:dyDescent="0.2">
      <c r="A30" s="27"/>
      <c r="B30" s="583"/>
      <c r="C30" s="846"/>
      <c r="D30" s="846"/>
      <c r="E30" s="846"/>
      <c r="F30" s="846"/>
      <c r="G30" s="582"/>
    </row>
    <row r="31" spans="1:7" x14ac:dyDescent="0.2">
      <c r="A31" s="27"/>
      <c r="B31" s="583"/>
      <c r="C31" s="846"/>
      <c r="D31" s="846"/>
      <c r="E31" s="846"/>
      <c r="F31" s="846"/>
      <c r="G31" s="582"/>
    </row>
    <row r="32" spans="1:7" x14ac:dyDescent="0.2">
      <c r="A32" s="27"/>
      <c r="B32" s="583"/>
      <c r="C32" s="846"/>
      <c r="D32" s="846"/>
      <c r="E32" s="846"/>
      <c r="F32" s="846"/>
      <c r="G32" s="582"/>
    </row>
    <row r="33" spans="1:7" x14ac:dyDescent="0.2">
      <c r="A33" s="27"/>
      <c r="B33" s="584"/>
      <c r="C33" s="585"/>
      <c r="D33" s="585"/>
      <c r="E33" s="585"/>
      <c r="F33" s="585"/>
      <c r="G33" s="586"/>
    </row>
    <row r="34" spans="1:7" ht="7.5" customHeight="1" x14ac:dyDescent="0.2">
      <c r="A34" s="27"/>
    </row>
    <row r="35" spans="1:7" x14ac:dyDescent="0.2">
      <c r="A35" s="27"/>
    </row>
    <row r="36" spans="1:7" x14ac:dyDescent="0.2">
      <c r="A36" s="27"/>
    </row>
    <row r="37" spans="1:7" x14ac:dyDescent="0.2">
      <c r="A37" s="27"/>
    </row>
    <row r="38" spans="1:7" x14ac:dyDescent="0.2">
      <c r="A38" s="27"/>
    </row>
    <row r="39" spans="1:7" x14ac:dyDescent="0.2">
      <c r="A39" s="27"/>
    </row>
    <row r="40" spans="1:7" x14ac:dyDescent="0.2">
      <c r="A40" s="27"/>
    </row>
    <row r="41" spans="1:7" x14ac:dyDescent="0.2">
      <c r="A41" s="27"/>
    </row>
    <row r="42" spans="1:7" x14ac:dyDescent="0.2">
      <c r="A42" s="27"/>
    </row>
    <row r="43" spans="1:7" x14ac:dyDescent="0.2">
      <c r="A43" s="27"/>
    </row>
    <row r="44" spans="1:7" x14ac:dyDescent="0.2">
      <c r="A44" s="27"/>
    </row>
    <row r="45" spans="1:7" x14ac:dyDescent="0.2">
      <c r="A45" s="27"/>
      <c r="B45" s="800" t="s">
        <v>45</v>
      </c>
      <c r="C45" s="800"/>
      <c r="D45" s="800"/>
      <c r="E45" s="800"/>
      <c r="F45" s="800"/>
      <c r="G45" s="800"/>
    </row>
    <row r="46" spans="1:7" x14ac:dyDescent="0.2">
      <c r="A46" s="65"/>
    </row>
    <row r="47" spans="1:7" x14ac:dyDescent="0.2">
      <c r="A47" s="65"/>
    </row>
  </sheetData>
  <sheetProtection algorithmName="SHA-512" hashValue="NH3olXCV1eQNfd6r8FvStZT9Op25b4C4xsQlyj1XQXVy5Gesuxwe3ZnNk04p4knWlQEj5qajMsi9t4By+yThzw==" saltValue="C+yUsMmkRvqtMSScNScvTw==" spinCount="100000" sheet="1" formatCells="0" formatColumns="0" formatRows="0" insertColumns="0" insertRows="0" insertHyperlinks="0" deleteColumns="0" deleteRows="0" selectLockedCells="1" sort="0" autoFilter="0" pivotTables="0"/>
  <protectedRanges>
    <protectedRange sqref="E22:E23" name="Rango1_1"/>
    <protectedRange sqref="B25:G33" name="Rango1"/>
  </protectedRanges>
  <mergeCells count="23">
    <mergeCell ref="B24:G24"/>
    <mergeCell ref="B45:G45"/>
    <mergeCell ref="B1:G1"/>
    <mergeCell ref="B2:E2"/>
    <mergeCell ref="B10:C10"/>
    <mergeCell ref="C11:D11"/>
    <mergeCell ref="B21:D21"/>
    <mergeCell ref="F18:G21"/>
    <mergeCell ref="B18:D18"/>
    <mergeCell ref="B19:D19"/>
    <mergeCell ref="B13:G13"/>
    <mergeCell ref="B14:G14"/>
    <mergeCell ref="B15:G15"/>
    <mergeCell ref="B17:D17"/>
    <mergeCell ref="B20:D20"/>
    <mergeCell ref="B25:G33"/>
    <mergeCell ref="B4:C4"/>
    <mergeCell ref="B6:C6"/>
    <mergeCell ref="B8:C8"/>
    <mergeCell ref="D10:G10"/>
    <mergeCell ref="F4:G4"/>
    <mergeCell ref="F6:G6"/>
    <mergeCell ref="F8:G8"/>
  </mergeCells>
  <printOptions horizontalCentered="1"/>
  <pageMargins left="0.23622047244094491" right="0.23622047244094491" top="0.98425196850393704" bottom="0.74803149606299213" header="0.31496062992125984" footer="0.31496062992125984"/>
  <pageSetup paperSize="9" orientation="portrait" r:id="rId1"/>
  <headerFooter alignWithMargins="0">
    <oddHeader>&amp;C&amp;G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C5AE8-97EC-4F89-A1A4-168942636C98}">
  <sheetPr codeName="Hoja2">
    <tabColor theme="2" tint="-0.499984740745262"/>
  </sheetPr>
  <dimension ref="A1:O83"/>
  <sheetViews>
    <sheetView showGridLines="0" zoomScaleNormal="100" zoomScaleSheetLayoutView="40" zoomScalePageLayoutView="80" workbookViewId="0">
      <selection activeCell="J12" sqref="J12"/>
    </sheetView>
  </sheetViews>
  <sheetFormatPr baseColWidth="10" defaultRowHeight="12.75" x14ac:dyDescent="0.2"/>
  <cols>
    <col min="1" max="1" width="7.42578125" style="6" customWidth="1"/>
    <col min="2" max="2" width="11.42578125" style="6"/>
    <col min="3" max="3" width="13.5703125" style="6" customWidth="1"/>
    <col min="4" max="4" width="11" style="6" customWidth="1"/>
    <col min="5" max="5" width="16" style="6" customWidth="1"/>
    <col min="6" max="6" width="13" style="6" customWidth="1"/>
    <col min="7" max="7" width="13.28515625" style="6" customWidth="1"/>
    <col min="8" max="8" width="11.42578125" style="6"/>
    <col min="9" max="9" width="7.28515625" style="6" customWidth="1"/>
    <col min="10" max="10" width="5.85546875" style="6" customWidth="1"/>
    <col min="11" max="11" width="13" style="6" customWidth="1"/>
    <col min="12" max="12" width="11.42578125" style="6"/>
    <col min="13" max="13" width="38.28515625" style="6" customWidth="1"/>
    <col min="14" max="16384" width="11.42578125" style="6"/>
  </cols>
  <sheetData>
    <row r="1" spans="1:11" ht="31.5" customHeight="1" x14ac:dyDescent="0.2">
      <c r="A1" s="5" t="s">
        <v>30</v>
      </c>
      <c r="B1" s="5" t="s">
        <v>13</v>
      </c>
      <c r="I1" s="12"/>
    </row>
    <row r="2" spans="1:11" ht="12.75" customHeight="1" x14ac:dyDescent="0.2">
      <c r="A2" s="5" t="s">
        <v>29</v>
      </c>
      <c r="I2" s="12"/>
    </row>
    <row r="3" spans="1:11" ht="12.75" customHeight="1" x14ac:dyDescent="0.2">
      <c r="I3" s="12"/>
    </row>
    <row r="4" spans="1:11" ht="12.75" customHeight="1" x14ac:dyDescent="0.3">
      <c r="B4" s="23"/>
      <c r="C4" s="8"/>
      <c r="D4" s="8"/>
      <c r="E4" s="8"/>
      <c r="F4" s="8"/>
      <c r="G4" s="8"/>
      <c r="H4" s="8"/>
      <c r="I4" s="8"/>
      <c r="J4" s="12"/>
    </row>
    <row r="5" spans="1:11" ht="12.75" customHeight="1" x14ac:dyDescent="0.2">
      <c r="A5" s="12"/>
      <c r="B5" s="22"/>
      <c r="C5" s="21"/>
      <c r="D5" s="21"/>
      <c r="E5" s="21"/>
      <c r="F5" s="21"/>
      <c r="G5" s="21"/>
      <c r="H5" s="21"/>
      <c r="I5" s="21"/>
      <c r="J5" s="19"/>
      <c r="K5" s="19"/>
    </row>
    <row r="6" spans="1:11" ht="12.75" customHeight="1" x14ac:dyDescent="0.2">
      <c r="A6" s="12"/>
      <c r="B6" s="21"/>
      <c r="C6" s="21"/>
      <c r="D6" s="21"/>
      <c r="E6" s="21"/>
      <c r="F6" s="21"/>
      <c r="G6" s="21"/>
      <c r="H6" s="21"/>
      <c r="I6" s="21"/>
      <c r="J6" s="19"/>
      <c r="K6" s="19"/>
    </row>
    <row r="7" spans="1:11" s="8" customFormat="1" ht="12.75" customHeight="1" x14ac:dyDescent="0.2">
      <c r="B7" s="21"/>
      <c r="C7" s="21"/>
      <c r="D7" s="21"/>
      <c r="E7" s="21"/>
      <c r="F7" s="21"/>
      <c r="G7" s="21"/>
      <c r="H7" s="21"/>
      <c r="I7" s="21"/>
    </row>
    <row r="8" spans="1:11" s="8" customFormat="1" ht="12.75" customHeight="1" x14ac:dyDescent="0.2">
      <c r="B8" s="21"/>
      <c r="C8" s="21"/>
      <c r="D8" s="21"/>
      <c r="E8" s="21"/>
      <c r="F8" s="21"/>
      <c r="G8" s="21"/>
      <c r="H8" s="21"/>
      <c r="I8" s="21"/>
    </row>
    <row r="9" spans="1:11" s="8" customFormat="1" ht="12.75" customHeight="1" x14ac:dyDescent="0.2">
      <c r="B9" s="21"/>
      <c r="C9" s="21"/>
      <c r="D9" s="21"/>
      <c r="E9" s="21"/>
      <c r="F9" s="21"/>
      <c r="G9" s="21"/>
      <c r="H9" s="21"/>
      <c r="I9" s="21"/>
    </row>
    <row r="10" spans="1:11" s="8" customFormat="1" ht="12.75" customHeight="1" x14ac:dyDescent="0.2">
      <c r="B10" s="21"/>
      <c r="C10" s="21"/>
      <c r="D10" s="21"/>
      <c r="E10" s="21"/>
      <c r="F10" s="21"/>
      <c r="G10" s="21"/>
      <c r="H10" s="21"/>
      <c r="I10" s="21"/>
    </row>
    <row r="11" spans="1:11" s="8" customFormat="1" ht="12.75" customHeight="1" x14ac:dyDescent="0.2">
      <c r="B11" s="21"/>
      <c r="C11" s="21"/>
      <c r="D11" s="21"/>
      <c r="E11" s="21"/>
      <c r="F11" s="21"/>
      <c r="G11" s="21"/>
      <c r="H11" s="21"/>
      <c r="I11" s="21"/>
    </row>
    <row r="12" spans="1:11" s="8" customFormat="1" ht="21" x14ac:dyDescent="0.2">
      <c r="B12" s="21"/>
      <c r="C12" s="21"/>
      <c r="D12" s="21"/>
      <c r="E12" s="21"/>
      <c r="F12" s="21"/>
      <c r="G12" s="21"/>
      <c r="H12" s="21"/>
      <c r="I12" s="21"/>
      <c r="J12" s="20"/>
      <c r="K12" s="20"/>
    </row>
    <row r="13" spans="1:11" s="8" customFormat="1" ht="12.75" customHeight="1" x14ac:dyDescent="0.2">
      <c r="B13" s="21"/>
      <c r="C13" s="21"/>
      <c r="D13" s="21"/>
      <c r="E13" s="21"/>
      <c r="F13" s="21"/>
      <c r="G13" s="21"/>
      <c r="H13" s="21"/>
      <c r="I13" s="21"/>
      <c r="J13" s="9"/>
    </row>
    <row r="14" spans="1:11" s="8" customFormat="1" ht="12.75" customHeight="1" x14ac:dyDescent="0.2">
      <c r="B14" s="21"/>
      <c r="C14" s="21"/>
      <c r="D14" s="21"/>
      <c r="E14" s="21"/>
      <c r="F14" s="21"/>
      <c r="G14" s="21"/>
      <c r="H14" s="21"/>
      <c r="I14" s="21"/>
      <c r="J14" s="9"/>
    </row>
    <row r="15" spans="1:11" s="8" customFormat="1" ht="12.75" customHeight="1" x14ac:dyDescent="0.2">
      <c r="B15" s="21"/>
      <c r="C15" s="21"/>
      <c r="D15" s="21"/>
      <c r="E15" s="21"/>
      <c r="F15" s="21"/>
      <c r="G15" s="21"/>
      <c r="H15" s="21"/>
      <c r="I15" s="21"/>
      <c r="J15" s="9"/>
    </row>
    <row r="16" spans="1:11" s="8" customFormat="1" ht="12.75" customHeight="1" x14ac:dyDescent="0.2">
      <c r="B16" s="21"/>
      <c r="C16" s="21"/>
      <c r="D16" s="21"/>
      <c r="E16" s="21"/>
      <c r="F16" s="21"/>
      <c r="G16" s="21"/>
      <c r="H16" s="21"/>
      <c r="I16" s="21"/>
      <c r="J16" s="9"/>
    </row>
    <row r="17" spans="1:15" s="8" customFormat="1" ht="28.5" customHeight="1" x14ac:dyDescent="0.2">
      <c r="B17" s="21"/>
      <c r="C17" s="21"/>
      <c r="D17" s="21"/>
      <c r="E17" s="21"/>
      <c r="F17" s="21"/>
      <c r="G17" s="21"/>
      <c r="H17" s="21"/>
      <c r="I17" s="21"/>
    </row>
    <row r="18" spans="1:15" s="8" customFormat="1" ht="12.75" customHeight="1" x14ac:dyDescent="0.2">
      <c r="B18" s="21"/>
      <c r="C18" s="21"/>
      <c r="D18" s="21"/>
      <c r="E18" s="21"/>
      <c r="F18" s="21"/>
      <c r="G18" s="21"/>
      <c r="H18" s="21"/>
      <c r="I18" s="21"/>
    </row>
    <row r="19" spans="1:15" s="8" customFormat="1" ht="28.5" customHeight="1" x14ac:dyDescent="0.2">
      <c r="B19" s="21"/>
      <c r="C19" s="21"/>
      <c r="D19" s="21"/>
      <c r="E19" s="21"/>
      <c r="F19" s="21"/>
      <c r="G19" s="21"/>
      <c r="H19" s="21"/>
      <c r="I19" s="21"/>
    </row>
    <row r="20" spans="1:15" s="8" customFormat="1" ht="12.75" customHeight="1" x14ac:dyDescent="0.2">
      <c r="B20" s="21"/>
      <c r="C20" s="21"/>
      <c r="D20" s="21"/>
      <c r="E20" s="21"/>
      <c r="F20" s="21"/>
      <c r="G20" s="21"/>
      <c r="H20" s="21"/>
      <c r="I20" s="21"/>
    </row>
    <row r="21" spans="1:15" s="8" customFormat="1" ht="21" customHeight="1" x14ac:dyDescent="0.2">
      <c r="B21" s="21"/>
      <c r="C21" s="21"/>
      <c r="D21" s="21"/>
      <c r="E21" s="21"/>
      <c r="F21" s="21"/>
      <c r="G21" s="21"/>
      <c r="H21" s="21"/>
      <c r="I21" s="21"/>
    </row>
    <row r="22" spans="1:15" s="11" customFormat="1" ht="12.75" customHeight="1" x14ac:dyDescent="0.2">
      <c r="A22" s="8"/>
      <c r="B22" s="21"/>
      <c r="C22" s="21"/>
      <c r="D22" s="21"/>
      <c r="E22" s="21"/>
      <c r="F22" s="21"/>
      <c r="G22" s="21"/>
      <c r="H22" s="21"/>
      <c r="I22" s="21"/>
      <c r="J22" s="8"/>
      <c r="K22" s="8"/>
      <c r="L22" s="8"/>
    </row>
    <row r="23" spans="1:15" s="11" customFormat="1" ht="56.25" customHeight="1" x14ac:dyDescent="0.2">
      <c r="A23" s="8"/>
      <c r="B23" s="21"/>
      <c r="C23" s="21"/>
      <c r="D23" s="21"/>
      <c r="E23" s="21"/>
      <c r="F23" s="21"/>
      <c r="G23" s="21"/>
      <c r="H23" s="21"/>
      <c r="I23" s="21"/>
      <c r="J23" s="8"/>
      <c r="K23" s="8"/>
      <c r="L23" s="8"/>
      <c r="O23" s="11" t="s">
        <v>12</v>
      </c>
    </row>
    <row r="24" spans="1:15" s="11" customFormat="1" ht="26.25" customHeight="1" x14ac:dyDescent="0.2">
      <c r="A24" s="8"/>
      <c r="B24" s="21"/>
      <c r="C24" s="21"/>
      <c r="D24" s="21"/>
      <c r="E24" s="21"/>
      <c r="F24" s="21"/>
      <c r="G24" s="21"/>
      <c r="H24" s="21"/>
      <c r="I24" s="21"/>
      <c r="J24" s="8"/>
      <c r="K24" s="8"/>
      <c r="L24" s="8"/>
    </row>
    <row r="25" spans="1:15" s="11" customFormat="1" ht="20.25" customHeight="1" x14ac:dyDescent="0.2">
      <c r="A25" s="8"/>
      <c r="B25" s="21"/>
      <c r="C25" s="21"/>
      <c r="D25" s="21"/>
      <c r="E25" s="21"/>
      <c r="F25" s="21"/>
      <c r="G25" s="21"/>
      <c r="H25" s="21"/>
      <c r="I25" s="21"/>
      <c r="J25" s="8"/>
      <c r="K25" s="8"/>
      <c r="L25" s="8"/>
    </row>
    <row r="26" spans="1:15" s="11" customFormat="1" ht="20.25" customHeight="1" x14ac:dyDescent="0.2">
      <c r="A26" s="8"/>
      <c r="B26" s="21"/>
      <c r="C26" s="21"/>
      <c r="D26" s="21"/>
      <c r="E26" s="21"/>
      <c r="F26" s="21"/>
      <c r="G26" s="21"/>
      <c r="H26" s="21"/>
      <c r="I26" s="21"/>
      <c r="J26" s="8"/>
      <c r="K26" s="8"/>
      <c r="L26" s="8"/>
    </row>
    <row r="27" spans="1:15" s="11" customFormat="1" ht="18" customHeight="1" x14ac:dyDescent="0.2">
      <c r="A27" s="8"/>
      <c r="B27" s="21"/>
      <c r="C27" s="21"/>
      <c r="D27" s="21"/>
      <c r="E27" s="21"/>
      <c r="F27" s="21"/>
      <c r="G27" s="21"/>
      <c r="H27" s="21"/>
      <c r="I27" s="21"/>
      <c r="J27" s="8"/>
      <c r="K27" s="8"/>
      <c r="L27" s="8"/>
    </row>
    <row r="28" spans="1:15" s="11" customFormat="1" ht="18" customHeight="1" x14ac:dyDescent="0.2">
      <c r="A28" s="8"/>
      <c r="B28" s="21"/>
      <c r="C28" s="21"/>
      <c r="D28" s="21"/>
      <c r="E28" s="21"/>
      <c r="F28" s="21"/>
      <c r="G28" s="21"/>
      <c r="H28" s="21"/>
      <c r="I28" s="21"/>
      <c r="J28" s="8"/>
      <c r="K28" s="8"/>
      <c r="L28" s="8"/>
    </row>
    <row r="29" spans="1:15" ht="18" customHeight="1" x14ac:dyDescent="0.2">
      <c r="A29" s="8"/>
      <c r="B29" s="21"/>
      <c r="C29" s="21"/>
      <c r="D29" s="21"/>
      <c r="E29" s="21"/>
      <c r="F29" s="21"/>
      <c r="G29" s="21"/>
      <c r="H29" s="21"/>
      <c r="I29" s="21"/>
      <c r="J29" s="8"/>
      <c r="K29" s="8"/>
      <c r="L29" s="8"/>
    </row>
    <row r="30" spans="1:15" ht="18" customHeight="1" x14ac:dyDescent="0.2">
      <c r="A30" s="8"/>
      <c r="B30" s="21"/>
      <c r="C30" s="21"/>
      <c r="D30" s="21"/>
      <c r="E30" s="21"/>
      <c r="F30" s="21"/>
      <c r="G30" s="21"/>
      <c r="H30" s="21"/>
      <c r="I30" s="21"/>
      <c r="J30" s="8"/>
      <c r="K30" s="8"/>
      <c r="L30" s="8"/>
      <c r="M30" s="13"/>
    </row>
    <row r="31" spans="1:15" ht="18" customHeight="1" x14ac:dyDescent="0.2">
      <c r="A31" s="8"/>
      <c r="B31" s="21"/>
      <c r="C31" s="21"/>
      <c r="D31" s="21"/>
      <c r="E31" s="21"/>
      <c r="F31" s="21"/>
      <c r="G31" s="21"/>
      <c r="H31" s="21"/>
      <c r="I31" s="21"/>
      <c r="J31" s="8"/>
      <c r="K31" s="8"/>
      <c r="L31" s="8"/>
      <c r="M31" s="14"/>
    </row>
    <row r="32" spans="1:15" ht="18" customHeight="1" x14ac:dyDescent="0.2">
      <c r="A32" s="8"/>
      <c r="B32" s="21"/>
      <c r="C32" s="21"/>
      <c r="D32" s="21"/>
      <c r="E32" s="21"/>
      <c r="F32" s="21"/>
      <c r="G32" s="21"/>
      <c r="H32" s="21"/>
      <c r="I32" s="21"/>
      <c r="J32" s="8"/>
      <c r="K32" s="8"/>
      <c r="L32" s="8"/>
      <c r="M32" s="14"/>
    </row>
    <row r="33" spans="1:13" ht="18" customHeight="1" x14ac:dyDescent="0.2">
      <c r="A33" s="8"/>
      <c r="B33" s="21"/>
      <c r="C33" s="21"/>
      <c r="D33" s="21"/>
      <c r="E33" s="21"/>
      <c r="F33" s="21"/>
      <c r="G33" s="21"/>
      <c r="H33" s="21"/>
      <c r="I33" s="21"/>
      <c r="J33" s="8"/>
      <c r="K33" s="8"/>
      <c r="L33" s="8"/>
      <c r="M33" s="14"/>
    </row>
    <row r="34" spans="1:13" ht="18" customHeight="1" x14ac:dyDescent="0.2">
      <c r="A34" s="8"/>
      <c r="B34" s="21"/>
      <c r="C34" s="21"/>
      <c r="D34" s="21"/>
      <c r="E34" s="21"/>
      <c r="F34" s="21"/>
      <c r="G34" s="21"/>
      <c r="H34" s="21"/>
      <c r="I34" s="21"/>
      <c r="J34" s="8"/>
      <c r="K34" s="8"/>
      <c r="L34" s="8"/>
      <c r="M34" s="14"/>
    </row>
    <row r="35" spans="1:13" ht="18" customHeight="1" x14ac:dyDescent="0.2">
      <c r="A35" s="8"/>
      <c r="B35" s="21"/>
      <c r="C35" s="21"/>
      <c r="D35" s="21"/>
      <c r="E35" s="21"/>
      <c r="F35" s="21"/>
      <c r="G35" s="21"/>
      <c r="H35" s="21"/>
      <c r="I35" s="21"/>
      <c r="J35" s="8"/>
      <c r="K35" s="8"/>
      <c r="L35" s="8"/>
    </row>
    <row r="36" spans="1:13" ht="18" customHeight="1" x14ac:dyDescent="0.2">
      <c r="A36" s="8"/>
      <c r="B36" s="21"/>
      <c r="C36" s="21"/>
      <c r="D36" s="21"/>
      <c r="E36" s="21"/>
      <c r="F36" s="21"/>
      <c r="G36" s="21"/>
      <c r="H36" s="21"/>
      <c r="I36" s="21"/>
      <c r="J36" s="8"/>
      <c r="K36" s="8"/>
      <c r="L36" s="8"/>
    </row>
    <row r="37" spans="1:13" ht="18" customHeight="1" x14ac:dyDescent="0.2">
      <c r="A37" s="8"/>
      <c r="B37" s="21"/>
      <c r="C37" s="21"/>
      <c r="D37" s="21"/>
      <c r="E37" s="21"/>
      <c r="F37" s="21"/>
      <c r="G37" s="21"/>
      <c r="H37" s="21"/>
      <c r="I37" s="21"/>
      <c r="J37" s="8"/>
      <c r="K37" s="8"/>
      <c r="L37" s="8"/>
    </row>
    <row r="38" spans="1:13" ht="18" customHeight="1" x14ac:dyDescent="0.2">
      <c r="A38" s="8"/>
      <c r="B38" s="21"/>
      <c r="C38" s="21"/>
      <c r="D38" s="21"/>
      <c r="E38" s="21"/>
      <c r="F38" s="21"/>
      <c r="G38" s="21"/>
      <c r="H38" s="21"/>
      <c r="I38" s="21"/>
      <c r="J38" s="8"/>
      <c r="K38" s="8"/>
      <c r="L38" s="8"/>
    </row>
    <row r="39" spans="1:13" ht="18" customHeight="1" x14ac:dyDescent="0.2">
      <c r="A39" s="8"/>
      <c r="B39" s="21"/>
      <c r="C39" s="21"/>
      <c r="D39" s="21"/>
      <c r="E39" s="21"/>
      <c r="F39" s="21"/>
      <c r="G39" s="21"/>
      <c r="H39" s="21"/>
      <c r="I39" s="21"/>
      <c r="J39" s="8"/>
      <c r="K39" s="8"/>
      <c r="L39" s="8"/>
    </row>
    <row r="40" spans="1:13" ht="18" customHeight="1" x14ac:dyDescent="0.2">
      <c r="A40" s="8"/>
      <c r="B40" s="21"/>
      <c r="C40" s="21"/>
      <c r="D40" s="21"/>
      <c r="E40" s="21"/>
      <c r="F40" s="21"/>
      <c r="G40" s="21"/>
      <c r="H40" s="21"/>
      <c r="I40" s="21"/>
      <c r="J40" s="8"/>
      <c r="K40" s="8"/>
      <c r="L40" s="8"/>
    </row>
    <row r="41" spans="1:13" ht="12.75" customHeight="1" x14ac:dyDescent="0.2">
      <c r="A41" s="8"/>
      <c r="B41" s="21"/>
      <c r="C41" s="21"/>
      <c r="D41" s="21"/>
      <c r="E41" s="21"/>
      <c r="F41" s="21"/>
      <c r="G41" s="21"/>
      <c r="H41" s="21"/>
      <c r="I41" s="21"/>
      <c r="J41" s="8"/>
      <c r="K41" s="8"/>
      <c r="L41" s="8"/>
    </row>
    <row r="42" spans="1:13" ht="12.75" customHeight="1" x14ac:dyDescent="0.2">
      <c r="A42" s="8"/>
      <c r="B42" s="21"/>
      <c r="C42" s="21"/>
      <c r="D42" s="21"/>
      <c r="E42" s="21"/>
      <c r="F42" s="21"/>
      <c r="G42" s="21"/>
      <c r="H42" s="21"/>
      <c r="I42" s="21"/>
      <c r="J42" s="8"/>
      <c r="K42" s="8"/>
      <c r="L42" s="8"/>
    </row>
    <row r="43" spans="1:13" ht="12.75" customHeight="1" x14ac:dyDescent="0.2">
      <c r="A43" s="8"/>
      <c r="B43" s="21"/>
      <c r="C43" s="21"/>
      <c r="D43" s="21"/>
      <c r="E43" s="21"/>
      <c r="F43" s="21"/>
      <c r="G43" s="21"/>
      <c r="H43" s="21"/>
      <c r="I43" s="21"/>
      <c r="J43" s="8"/>
      <c r="K43" s="8"/>
      <c r="L43" s="8"/>
    </row>
    <row r="44" spans="1:13" ht="12.75" customHeight="1" x14ac:dyDescent="0.2">
      <c r="A44" s="8"/>
      <c r="B44" s="21"/>
      <c r="C44" s="21"/>
      <c r="D44" s="21"/>
      <c r="E44" s="21"/>
      <c r="F44" s="21"/>
      <c r="G44" s="21"/>
      <c r="H44" s="21"/>
      <c r="I44" s="21"/>
      <c r="J44" s="8"/>
      <c r="K44" s="8"/>
      <c r="L44" s="8"/>
    </row>
    <row r="45" spans="1:13" ht="12.75" customHeight="1" x14ac:dyDescent="0.2">
      <c r="A45" s="8"/>
      <c r="B45" s="21"/>
      <c r="C45" s="21"/>
      <c r="D45" s="21"/>
      <c r="E45" s="21"/>
      <c r="F45" s="21"/>
      <c r="G45" s="21"/>
      <c r="H45" s="21"/>
      <c r="I45" s="21"/>
      <c r="J45" s="8"/>
      <c r="K45" s="8"/>
      <c r="L45" s="8"/>
    </row>
    <row r="46" spans="1:13" ht="12.75" customHeight="1" x14ac:dyDescent="0.2">
      <c r="A46" s="8"/>
      <c r="B46" s="21"/>
      <c r="C46" s="21"/>
      <c r="D46" s="21"/>
      <c r="E46" s="21"/>
      <c r="F46" s="21"/>
      <c r="G46" s="21"/>
      <c r="H46" s="21"/>
      <c r="I46" s="21"/>
      <c r="J46" s="8"/>
      <c r="K46" s="8"/>
      <c r="L46" s="8"/>
    </row>
    <row r="47" spans="1:13" ht="12.75" customHeight="1" x14ac:dyDescent="0.2">
      <c r="A47" s="8"/>
      <c r="B47" s="21"/>
      <c r="C47" s="21"/>
      <c r="D47" s="21"/>
      <c r="E47" s="21"/>
      <c r="F47" s="21"/>
      <c r="G47" s="21"/>
      <c r="H47" s="21"/>
      <c r="I47" s="21"/>
      <c r="J47" s="8"/>
      <c r="K47" s="8"/>
      <c r="L47" s="8"/>
    </row>
    <row r="48" spans="1:13" ht="12.75" customHeight="1" x14ac:dyDescent="0.2">
      <c r="A48" s="8"/>
      <c r="B48" s="21"/>
      <c r="C48" s="21"/>
      <c r="D48" s="21"/>
      <c r="E48" s="21"/>
      <c r="F48" s="21"/>
      <c r="G48" s="21"/>
      <c r="H48" s="21"/>
      <c r="I48" s="21"/>
      <c r="J48" s="8"/>
      <c r="K48" s="8"/>
      <c r="L48" s="8"/>
    </row>
    <row r="49" spans="1:12" ht="12.75" customHeight="1" x14ac:dyDescent="0.2">
      <c r="A49" s="8"/>
      <c r="B49" s="21"/>
      <c r="C49" s="21"/>
      <c r="D49" s="21"/>
      <c r="E49" s="21"/>
      <c r="F49" s="21"/>
      <c r="G49" s="21"/>
      <c r="H49" s="21"/>
      <c r="I49" s="21"/>
      <c r="J49" s="8"/>
      <c r="K49" s="8"/>
      <c r="L49" s="8"/>
    </row>
    <row r="50" spans="1:12" ht="12.75" customHeight="1" x14ac:dyDescent="0.2">
      <c r="A50" s="8"/>
      <c r="B50" s="21"/>
      <c r="C50" s="21"/>
      <c r="D50" s="21"/>
      <c r="E50" s="21"/>
      <c r="F50" s="21"/>
      <c r="G50" s="21"/>
      <c r="H50" s="21"/>
      <c r="I50" s="21"/>
      <c r="J50" s="8"/>
      <c r="K50" s="8"/>
      <c r="L50" s="8"/>
    </row>
    <row r="51" spans="1:12" ht="12.75" customHeight="1" x14ac:dyDescent="0.2">
      <c r="A51" s="8"/>
      <c r="B51" s="21"/>
      <c r="C51" s="21"/>
      <c r="D51" s="21"/>
      <c r="E51" s="21"/>
      <c r="F51" s="21"/>
      <c r="G51" s="21"/>
      <c r="H51" s="21"/>
      <c r="I51" s="21"/>
      <c r="J51" s="8"/>
      <c r="K51" s="8"/>
      <c r="L51" s="8"/>
    </row>
    <row r="52" spans="1:12" ht="12.75" customHeight="1" x14ac:dyDescent="0.2">
      <c r="A52" s="8"/>
      <c r="B52" s="21"/>
      <c r="C52" s="21"/>
      <c r="D52" s="21"/>
      <c r="E52" s="21"/>
      <c r="F52" s="21"/>
      <c r="G52" s="21"/>
      <c r="H52" s="21"/>
      <c r="I52" s="21"/>
      <c r="J52" s="8"/>
      <c r="K52" s="8"/>
      <c r="L52" s="8"/>
    </row>
    <row r="53" spans="1:12" ht="12.75" customHeight="1" x14ac:dyDescent="0.2">
      <c r="A53" s="8"/>
      <c r="B53" s="21"/>
      <c r="C53" s="21"/>
      <c r="D53" s="21"/>
      <c r="E53" s="21"/>
      <c r="F53" s="21"/>
      <c r="G53" s="21"/>
      <c r="H53" s="21"/>
      <c r="I53" s="21"/>
      <c r="J53" s="8"/>
      <c r="K53" s="8"/>
      <c r="L53" s="8"/>
    </row>
    <row r="54" spans="1:12" ht="12.75" customHeight="1" x14ac:dyDescent="0.2">
      <c r="A54" s="8"/>
      <c r="B54" s="21"/>
      <c r="C54" s="21"/>
      <c r="D54" s="21"/>
      <c r="E54" s="21"/>
      <c r="F54" s="21"/>
      <c r="G54" s="21"/>
      <c r="H54" s="21"/>
      <c r="I54" s="21"/>
      <c r="J54" s="8"/>
      <c r="K54" s="8"/>
      <c r="L54" s="8"/>
    </row>
    <row r="55" spans="1:12" ht="12.75" customHeight="1" x14ac:dyDescent="0.2">
      <c r="A55" s="8"/>
      <c r="B55" s="21"/>
      <c r="C55" s="21"/>
      <c r="D55" s="21"/>
      <c r="E55" s="21"/>
      <c r="F55" s="21"/>
      <c r="G55" s="21"/>
      <c r="H55" s="21"/>
      <c r="I55" s="21"/>
      <c r="J55" s="8"/>
      <c r="K55" s="8"/>
      <c r="L55" s="8"/>
    </row>
    <row r="56" spans="1:12" ht="13.5" customHeight="1" x14ac:dyDescent="0.2">
      <c r="A56" s="8"/>
      <c r="B56" s="21"/>
      <c r="C56" s="21"/>
      <c r="D56" s="21"/>
      <c r="E56" s="21"/>
      <c r="F56" s="21"/>
      <c r="G56" s="21"/>
      <c r="H56" s="21"/>
      <c r="I56" s="21"/>
      <c r="J56" s="8"/>
      <c r="K56" s="8"/>
      <c r="L56" s="8"/>
    </row>
    <row r="57" spans="1:12" x14ac:dyDescent="0.2">
      <c r="A57" s="8"/>
      <c r="B57" s="8"/>
      <c r="C57" s="8"/>
      <c r="D57" s="8"/>
      <c r="E57" s="8"/>
      <c r="F57" s="8"/>
      <c r="G57" s="8"/>
      <c r="H57" s="8"/>
      <c r="I57" s="8"/>
      <c r="J57" s="8"/>
      <c r="K57" s="8"/>
      <c r="L57" s="8"/>
    </row>
    <row r="58" spans="1:12" x14ac:dyDescent="0.2">
      <c r="A58" s="8"/>
      <c r="B58" s="8"/>
      <c r="C58" s="8"/>
      <c r="D58" s="8"/>
      <c r="E58" s="8"/>
      <c r="F58" s="8"/>
      <c r="G58" s="8"/>
      <c r="H58" s="8"/>
      <c r="I58" s="8"/>
      <c r="J58" s="8"/>
      <c r="K58" s="8"/>
      <c r="L58" s="8"/>
    </row>
    <row r="59" spans="1:12" x14ac:dyDescent="0.2">
      <c r="A59" s="8"/>
      <c r="B59" s="8"/>
      <c r="C59" s="8"/>
      <c r="D59" s="8"/>
      <c r="E59" s="8"/>
      <c r="F59" s="8"/>
      <c r="G59" s="8"/>
      <c r="H59" s="8"/>
      <c r="I59" s="8"/>
      <c r="J59" s="8"/>
      <c r="K59" s="8"/>
      <c r="L59" s="8"/>
    </row>
    <row r="60" spans="1:12" x14ac:dyDescent="0.2">
      <c r="A60" s="8"/>
      <c r="B60" s="8"/>
      <c r="C60" s="8"/>
      <c r="D60" s="8"/>
      <c r="E60" s="8"/>
      <c r="F60" s="8"/>
      <c r="G60" s="8"/>
      <c r="H60" s="8"/>
      <c r="I60" s="8"/>
      <c r="J60" s="8"/>
      <c r="K60" s="8"/>
      <c r="L60" s="8"/>
    </row>
    <row r="61" spans="1:12" x14ac:dyDescent="0.2">
      <c r="A61" s="8"/>
      <c r="B61" s="8"/>
      <c r="C61" s="8"/>
      <c r="D61" s="8"/>
      <c r="E61" s="8"/>
      <c r="F61" s="8"/>
      <c r="G61" s="8"/>
      <c r="H61" s="8"/>
      <c r="I61" s="8"/>
      <c r="J61" s="8"/>
      <c r="K61" s="8"/>
      <c r="L61" s="8"/>
    </row>
    <row r="62" spans="1:12" x14ac:dyDescent="0.2">
      <c r="A62" s="8"/>
      <c r="B62" s="8"/>
      <c r="C62" s="8"/>
      <c r="D62" s="8"/>
      <c r="E62" s="8"/>
      <c r="F62" s="8"/>
      <c r="G62" s="8"/>
      <c r="H62" s="8"/>
      <c r="I62" s="8"/>
      <c r="J62" s="8"/>
      <c r="K62" s="8"/>
      <c r="L62" s="8"/>
    </row>
    <row r="63" spans="1:12" x14ac:dyDescent="0.2">
      <c r="A63" s="8"/>
      <c r="B63" s="8"/>
      <c r="C63" s="8"/>
      <c r="D63" s="8"/>
      <c r="E63" s="8"/>
      <c r="F63" s="8"/>
      <c r="G63" s="8"/>
      <c r="H63" s="8"/>
      <c r="I63" s="8"/>
      <c r="J63" s="8"/>
      <c r="K63" s="8"/>
      <c r="L63" s="8"/>
    </row>
    <row r="64" spans="1:12" x14ac:dyDescent="0.2">
      <c r="A64" s="8"/>
      <c r="B64" s="8"/>
      <c r="C64" s="8"/>
      <c r="D64" s="8"/>
      <c r="E64" s="8"/>
      <c r="F64" s="8"/>
      <c r="G64" s="8"/>
      <c r="H64" s="8"/>
      <c r="I64" s="8"/>
      <c r="J64" s="8"/>
      <c r="K64" s="8"/>
      <c r="L64" s="8"/>
    </row>
    <row r="65" spans="1:12" x14ac:dyDescent="0.2">
      <c r="A65" s="8"/>
      <c r="B65" s="8"/>
      <c r="C65" s="8"/>
      <c r="D65" s="8"/>
      <c r="E65" s="8"/>
      <c r="F65" s="8"/>
      <c r="G65" s="8"/>
      <c r="H65" s="8"/>
      <c r="I65" s="8"/>
      <c r="J65" s="8"/>
      <c r="K65" s="8"/>
      <c r="L65" s="8"/>
    </row>
    <row r="66" spans="1:12" x14ac:dyDescent="0.2">
      <c r="A66" s="8"/>
      <c r="B66" s="12"/>
      <c r="C66" s="12"/>
      <c r="D66" s="12"/>
      <c r="E66" s="12"/>
      <c r="F66" s="12"/>
      <c r="G66" s="12"/>
      <c r="H66" s="12"/>
      <c r="I66" s="12"/>
      <c r="J66" s="8"/>
      <c r="K66" s="8"/>
      <c r="L66" s="8"/>
    </row>
    <row r="67" spans="1:12" x14ac:dyDescent="0.2">
      <c r="A67" s="8"/>
      <c r="B67" s="12"/>
      <c r="C67" s="12"/>
      <c r="D67" s="12"/>
      <c r="E67" s="12"/>
      <c r="F67" s="12"/>
      <c r="G67" s="12"/>
      <c r="H67" s="12"/>
      <c r="I67" s="12"/>
      <c r="J67" s="8"/>
      <c r="K67" s="8"/>
      <c r="L67" s="8"/>
    </row>
    <row r="68" spans="1:12" x14ac:dyDescent="0.2">
      <c r="A68" s="8"/>
      <c r="B68" s="12"/>
      <c r="C68" s="12"/>
      <c r="D68" s="12"/>
      <c r="E68" s="12"/>
      <c r="F68" s="12"/>
      <c r="G68" s="12"/>
      <c r="H68" s="12"/>
      <c r="I68" s="12"/>
      <c r="J68" s="8"/>
      <c r="K68" s="8"/>
      <c r="L68" s="8"/>
    </row>
    <row r="69" spans="1:12" x14ac:dyDescent="0.2">
      <c r="A69" s="8"/>
      <c r="B69" s="12"/>
      <c r="C69" s="12"/>
      <c r="D69" s="12"/>
      <c r="E69" s="12"/>
      <c r="F69" s="12"/>
      <c r="G69" s="12"/>
      <c r="H69" s="12"/>
      <c r="I69" s="12"/>
      <c r="J69" s="8"/>
      <c r="K69" s="8"/>
      <c r="L69" s="8"/>
    </row>
    <row r="70" spans="1:12" x14ac:dyDescent="0.2">
      <c r="A70" s="8"/>
      <c r="B70" s="12"/>
      <c r="C70" s="12"/>
      <c r="D70" s="12"/>
      <c r="E70" s="12"/>
      <c r="F70" s="12"/>
      <c r="G70" s="12"/>
      <c r="H70" s="12"/>
      <c r="I70" s="12"/>
      <c r="J70" s="8"/>
      <c r="K70" s="8"/>
      <c r="L70" s="8"/>
    </row>
    <row r="71" spans="1:12" x14ac:dyDescent="0.2">
      <c r="A71" s="8"/>
      <c r="B71" s="12"/>
      <c r="C71" s="12"/>
      <c r="D71" s="12"/>
      <c r="E71" s="12"/>
      <c r="F71" s="12"/>
      <c r="G71" s="12"/>
      <c r="H71" s="12"/>
      <c r="I71" s="12"/>
      <c r="J71" s="8"/>
      <c r="K71" s="8"/>
      <c r="L71" s="8"/>
    </row>
    <row r="72" spans="1:12" x14ac:dyDescent="0.2">
      <c r="B72" s="12"/>
      <c r="C72" s="12"/>
      <c r="D72" s="12"/>
      <c r="E72" s="12"/>
      <c r="F72" s="12"/>
      <c r="G72" s="12"/>
      <c r="H72" s="12"/>
      <c r="I72" s="12"/>
      <c r="J72" s="12"/>
    </row>
    <row r="83" spans="1:1" x14ac:dyDescent="0.2">
      <c r="A83" s="5" t="s">
        <v>7</v>
      </c>
    </row>
  </sheetData>
  <sheetProtection formatCells="0" formatColumns="0" formatRows="0" insertColumns="0" insertRows="0" insertHyperlinks="0" deleteColumns="0" deleteRows="0" sort="0" autoFilter="0" pivotTables="0"/>
  <printOptions horizontalCentered="1"/>
  <pageMargins left="0.7" right="0.7" top="0.75" bottom="0.75" header="0.3" footer="0.3"/>
  <pageSetup paperSize="9" fitToHeight="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6E6B2-5BB7-4442-9108-0C649260BC1D}">
  <sheetPr codeName="Hoja19">
    <tabColor rgb="FFFF5D5D"/>
  </sheetPr>
  <dimension ref="A1:K38"/>
  <sheetViews>
    <sheetView showGridLines="0" showZeros="0" view="pageBreakPreview" zoomScaleNormal="100" zoomScaleSheetLayoutView="100" workbookViewId="0">
      <selection activeCell="B29" sqref="B29:H36"/>
    </sheetView>
  </sheetViews>
  <sheetFormatPr baseColWidth="10" defaultRowHeight="12.75" x14ac:dyDescent="0.2"/>
  <cols>
    <col min="1" max="1" width="2.7109375" style="28" customWidth="1"/>
    <col min="2" max="2" width="2.7109375" style="65" customWidth="1"/>
    <col min="3" max="3" width="3.7109375" style="28" customWidth="1"/>
    <col min="4" max="4" width="33.28515625" style="28" customWidth="1"/>
    <col min="5" max="5" width="20" style="28" customWidth="1"/>
    <col min="6" max="6" width="11.7109375" style="28" customWidth="1"/>
    <col min="7" max="16384" width="11.42578125" style="28"/>
  </cols>
  <sheetData>
    <row r="1" spans="1:8" s="31" customFormat="1" ht="30.75" customHeight="1" x14ac:dyDescent="0.2">
      <c r="A1" s="352"/>
      <c r="B1" s="835" t="s">
        <v>248</v>
      </c>
      <c r="C1" s="835"/>
      <c r="D1" s="835"/>
      <c r="E1" s="835"/>
      <c r="F1" s="835"/>
      <c r="G1" s="835"/>
      <c r="H1" s="835"/>
    </row>
    <row r="2" spans="1:8" s="31" customFormat="1" ht="20.25" customHeight="1" x14ac:dyDescent="0.2">
      <c r="A2" s="81"/>
      <c r="B2" s="626" t="s">
        <v>37</v>
      </c>
      <c r="C2" s="626"/>
      <c r="D2" s="626"/>
      <c r="E2" s="626"/>
      <c r="F2" s="626"/>
      <c r="G2" s="333"/>
      <c r="H2" s="333"/>
    </row>
    <row r="3" spans="1:8" s="31" customFormat="1" ht="7.5" customHeight="1" x14ac:dyDescent="0.2">
      <c r="A3" s="27"/>
      <c r="B3" s="65"/>
      <c r="C3" s="32"/>
      <c r="D3" s="32"/>
      <c r="E3" s="32"/>
      <c r="F3" s="32"/>
    </row>
    <row r="4" spans="1:8" ht="4.5" customHeight="1" x14ac:dyDescent="0.2">
      <c r="A4" s="81"/>
    </row>
    <row r="5" spans="1:8" ht="21.75" customHeight="1" x14ac:dyDescent="0.2">
      <c r="A5" s="81"/>
      <c r="B5" s="851" t="s">
        <v>249</v>
      </c>
      <c r="C5" s="851"/>
      <c r="D5" s="851"/>
      <c r="E5" s="851"/>
      <c r="F5" s="851"/>
      <c r="G5" s="851"/>
      <c r="H5" s="851"/>
    </row>
    <row r="6" spans="1:8" ht="12" customHeight="1" x14ac:dyDescent="0.2">
      <c r="A6" s="81"/>
      <c r="B6" s="409"/>
      <c r="C6" s="409"/>
      <c r="D6" s="409"/>
      <c r="E6" s="409"/>
      <c r="F6" s="409"/>
      <c r="G6" s="409"/>
      <c r="H6" s="409"/>
    </row>
    <row r="7" spans="1:8" s="31" customFormat="1" ht="14.25" customHeight="1" x14ac:dyDescent="0.2">
      <c r="A7" s="27"/>
      <c r="B7" s="852" t="s">
        <v>250</v>
      </c>
      <c r="C7" s="852"/>
      <c r="D7" s="852"/>
      <c r="E7" s="852"/>
      <c r="F7" s="852"/>
      <c r="G7" s="852"/>
      <c r="H7" s="852"/>
    </row>
    <row r="8" spans="1:8" ht="105" customHeight="1" x14ac:dyDescent="0.2">
      <c r="A8" s="27"/>
      <c r="B8" s="814" t="s">
        <v>251</v>
      </c>
      <c r="C8" s="814"/>
      <c r="D8" s="814"/>
      <c r="E8" s="814"/>
      <c r="F8" s="814"/>
      <c r="G8" s="814"/>
      <c r="H8" s="814"/>
    </row>
    <row r="9" spans="1:8" ht="9.75" customHeight="1" x14ac:dyDescent="0.2">
      <c r="A9" s="27"/>
      <c r="B9" s="407"/>
      <c r="C9" s="407"/>
      <c r="D9" s="407"/>
      <c r="E9" s="407"/>
      <c r="F9" s="407"/>
      <c r="G9" s="407"/>
      <c r="H9" s="407"/>
    </row>
    <row r="10" spans="1:8" s="31" customFormat="1" ht="17.25" customHeight="1" x14ac:dyDescent="0.2">
      <c r="A10" s="27"/>
      <c r="B10" s="843" t="s">
        <v>252</v>
      </c>
      <c r="C10" s="843"/>
      <c r="D10" s="843"/>
      <c r="E10" s="843"/>
      <c r="F10" s="408" t="s">
        <v>0</v>
      </c>
      <c r="G10" s="816"/>
      <c r="H10" s="816"/>
    </row>
    <row r="11" spans="1:8" s="355" customFormat="1" ht="24.75" customHeight="1" x14ac:dyDescent="0.2">
      <c r="A11" s="46"/>
      <c r="B11" s="353" t="s">
        <v>253</v>
      </c>
      <c r="C11" s="353"/>
      <c r="D11" s="353"/>
      <c r="E11" s="353"/>
      <c r="F11" s="354" t="s">
        <v>330</v>
      </c>
      <c r="G11" s="847" t="s">
        <v>254</v>
      </c>
      <c r="H11" s="848"/>
    </row>
    <row r="12" spans="1:8" s="31" customFormat="1" ht="24.75" customHeight="1" x14ac:dyDescent="0.2">
      <c r="A12" s="27"/>
      <c r="B12" s="356" t="s">
        <v>255</v>
      </c>
      <c r="C12" s="356"/>
      <c r="D12" s="356"/>
      <c r="E12" s="356"/>
      <c r="F12" s="354" t="s">
        <v>329</v>
      </c>
      <c r="G12" s="849"/>
      <c r="H12" s="850"/>
    </row>
    <row r="13" spans="1:8" ht="9.75" customHeight="1" x14ac:dyDescent="0.2">
      <c r="A13" s="27"/>
    </row>
    <row r="14" spans="1:8" ht="21.75" customHeight="1" x14ac:dyDescent="0.2">
      <c r="A14" s="81"/>
      <c r="B14" s="851" t="s">
        <v>256</v>
      </c>
      <c r="C14" s="851"/>
      <c r="D14" s="851"/>
      <c r="E14" s="851"/>
      <c r="F14" s="851"/>
      <c r="G14" s="851"/>
      <c r="H14" s="851"/>
    </row>
    <row r="15" spans="1:8" ht="6.75" customHeight="1" x14ac:dyDescent="0.2">
      <c r="A15" s="81"/>
      <c r="B15" s="409"/>
      <c r="C15" s="409"/>
      <c r="D15" s="409"/>
      <c r="E15" s="409"/>
      <c r="F15" s="409"/>
      <c r="G15" s="409"/>
      <c r="H15" s="409"/>
    </row>
    <row r="16" spans="1:8" s="358" customFormat="1" ht="15.75" customHeight="1" x14ac:dyDescent="0.2">
      <c r="A16" s="357"/>
      <c r="B16" s="852" t="s">
        <v>250</v>
      </c>
      <c r="C16" s="852"/>
      <c r="D16" s="852"/>
      <c r="E16" s="852"/>
      <c r="F16" s="852"/>
      <c r="G16" s="852"/>
      <c r="H16" s="852"/>
    </row>
    <row r="17" spans="1:11" s="31" customFormat="1" ht="45" customHeight="1" x14ac:dyDescent="0.2">
      <c r="A17" s="27"/>
      <c r="B17" s="856" t="s">
        <v>257</v>
      </c>
      <c r="C17" s="856"/>
      <c r="D17" s="856"/>
      <c r="E17" s="856"/>
      <c r="F17" s="856"/>
      <c r="G17" s="856"/>
      <c r="H17" s="856"/>
    </row>
    <row r="18" spans="1:11" s="31" customFormat="1" ht="13.5" customHeight="1" x14ac:dyDescent="0.2">
      <c r="A18" s="27"/>
      <c r="B18" s="410"/>
      <c r="C18" s="410"/>
      <c r="D18" s="410"/>
      <c r="E18" s="410"/>
      <c r="F18" s="410"/>
      <c r="G18" s="410"/>
      <c r="H18" s="410"/>
    </row>
    <row r="19" spans="1:11" s="31" customFormat="1" ht="18" customHeight="1" x14ac:dyDescent="0.2">
      <c r="A19" s="27"/>
      <c r="B19" s="843" t="s">
        <v>252</v>
      </c>
      <c r="C19" s="843"/>
      <c r="D19" s="843"/>
      <c r="E19" s="843"/>
      <c r="F19" s="408" t="s">
        <v>0</v>
      </c>
      <c r="G19" s="816"/>
      <c r="H19" s="816"/>
    </row>
    <row r="20" spans="1:11" s="188" customFormat="1" ht="48.75" customHeight="1" x14ac:dyDescent="0.2">
      <c r="A20" s="27"/>
      <c r="B20" s="857" t="s">
        <v>258</v>
      </c>
      <c r="C20" s="858"/>
      <c r="D20" s="858"/>
      <c r="E20" s="858"/>
      <c r="F20" s="441" t="s">
        <v>328</v>
      </c>
      <c r="G20" s="854" t="s">
        <v>259</v>
      </c>
      <c r="H20" s="855"/>
    </row>
    <row r="21" spans="1:11" ht="3.75" customHeight="1" x14ac:dyDescent="0.2">
      <c r="A21" s="27"/>
    </row>
    <row r="22" spans="1:11" ht="10.5" customHeight="1" x14ac:dyDescent="0.2">
      <c r="A22" s="27"/>
    </row>
    <row r="23" spans="1:11" ht="21.75" customHeight="1" x14ac:dyDescent="0.2">
      <c r="A23" s="81"/>
      <c r="B23" s="851" t="s">
        <v>260</v>
      </c>
      <c r="C23" s="851"/>
      <c r="D23" s="851"/>
      <c r="E23" s="851"/>
      <c r="F23" s="851"/>
      <c r="G23" s="851"/>
      <c r="H23" s="851"/>
    </row>
    <row r="24" spans="1:11" ht="10.5" customHeight="1" thickBot="1" x14ac:dyDescent="0.25">
      <c r="A24" s="81"/>
      <c r="B24" s="409"/>
      <c r="C24" s="409"/>
      <c r="D24" s="409"/>
      <c r="E24" s="409"/>
      <c r="F24" s="409"/>
      <c r="G24" s="409"/>
      <c r="H24" s="409"/>
    </row>
    <row r="25" spans="1:11" ht="13.5" customHeight="1" thickBot="1" x14ac:dyDescent="0.25">
      <c r="A25" s="27"/>
      <c r="B25" s="859" t="s">
        <v>261</v>
      </c>
      <c r="C25" s="860"/>
      <c r="D25" s="860"/>
      <c r="E25" s="860"/>
      <c r="F25" s="860"/>
      <c r="G25" s="860"/>
      <c r="H25" s="861"/>
      <c r="I25" s="99"/>
      <c r="J25" s="99"/>
      <c r="K25" s="99"/>
    </row>
    <row r="26" spans="1:11" ht="21" customHeight="1" x14ac:dyDescent="0.2">
      <c r="A26" s="27"/>
      <c r="B26" s="862" t="s">
        <v>262</v>
      </c>
      <c r="C26" s="863"/>
      <c r="D26" s="863"/>
      <c r="E26" s="863"/>
      <c r="F26" s="863"/>
      <c r="G26" s="863"/>
      <c r="H26" s="864"/>
      <c r="I26" s="99"/>
      <c r="J26" s="99"/>
      <c r="K26" s="99"/>
    </row>
    <row r="27" spans="1:11" ht="13.5" customHeight="1" x14ac:dyDescent="0.2">
      <c r="A27" s="27"/>
      <c r="B27" s="865"/>
      <c r="C27" s="866"/>
      <c r="D27" s="866"/>
      <c r="E27" s="866"/>
      <c r="F27" s="866"/>
      <c r="G27" s="866"/>
      <c r="H27" s="867"/>
      <c r="I27" s="99"/>
      <c r="J27" s="99"/>
      <c r="K27" s="99"/>
    </row>
    <row r="28" spans="1:11" ht="15.75" customHeight="1" thickBot="1" x14ac:dyDescent="0.25">
      <c r="A28" s="27"/>
      <c r="B28" s="868"/>
      <c r="C28" s="869"/>
      <c r="D28" s="869"/>
      <c r="E28" s="869"/>
      <c r="F28" s="869"/>
      <c r="G28" s="869"/>
      <c r="H28" s="870"/>
      <c r="I28" s="99"/>
      <c r="J28" s="99"/>
      <c r="K28" s="99"/>
    </row>
    <row r="29" spans="1:11" x14ac:dyDescent="0.2">
      <c r="A29" s="27"/>
      <c r="B29" s="871"/>
      <c r="C29" s="872"/>
      <c r="D29" s="872"/>
      <c r="E29" s="872"/>
      <c r="F29" s="872"/>
      <c r="G29" s="872"/>
      <c r="H29" s="873"/>
      <c r="I29" s="99"/>
    </row>
    <row r="30" spans="1:11" x14ac:dyDescent="0.2">
      <c r="A30" s="27"/>
      <c r="B30" s="871"/>
      <c r="C30" s="872"/>
      <c r="D30" s="872"/>
      <c r="E30" s="872"/>
      <c r="F30" s="872"/>
      <c r="G30" s="872"/>
      <c r="H30" s="873"/>
    </row>
    <row r="31" spans="1:11" x14ac:dyDescent="0.2">
      <c r="A31" s="27"/>
      <c r="B31" s="871"/>
      <c r="C31" s="872"/>
      <c r="D31" s="872"/>
      <c r="E31" s="872"/>
      <c r="F31" s="872"/>
      <c r="G31" s="872"/>
      <c r="H31" s="873"/>
    </row>
    <row r="32" spans="1:11" x14ac:dyDescent="0.2">
      <c r="A32" s="27"/>
      <c r="B32" s="871"/>
      <c r="C32" s="872"/>
      <c r="D32" s="872"/>
      <c r="E32" s="872"/>
      <c r="F32" s="872"/>
      <c r="G32" s="872"/>
      <c r="H32" s="873"/>
    </row>
    <row r="33" spans="1:9" x14ac:dyDescent="0.2">
      <c r="A33" s="27"/>
      <c r="B33" s="871"/>
      <c r="C33" s="872"/>
      <c r="D33" s="872"/>
      <c r="E33" s="872"/>
      <c r="F33" s="872"/>
      <c r="G33" s="872"/>
      <c r="H33" s="873"/>
      <c r="I33" s="99"/>
    </row>
    <row r="34" spans="1:9" x14ac:dyDescent="0.2">
      <c r="A34" s="27"/>
      <c r="B34" s="871"/>
      <c r="C34" s="872"/>
      <c r="D34" s="872"/>
      <c r="E34" s="872"/>
      <c r="F34" s="872"/>
      <c r="G34" s="872"/>
      <c r="H34" s="873"/>
      <c r="I34" s="99"/>
    </row>
    <row r="35" spans="1:9" x14ac:dyDescent="0.2">
      <c r="A35" s="27"/>
      <c r="B35" s="871"/>
      <c r="C35" s="872"/>
      <c r="D35" s="872"/>
      <c r="E35" s="872"/>
      <c r="F35" s="872"/>
      <c r="G35" s="872"/>
      <c r="H35" s="873"/>
      <c r="I35" s="99"/>
    </row>
    <row r="36" spans="1:9" x14ac:dyDescent="0.2">
      <c r="A36" s="27"/>
      <c r="B36" s="874"/>
      <c r="C36" s="875"/>
      <c r="D36" s="875"/>
      <c r="E36" s="875"/>
      <c r="F36" s="875"/>
      <c r="G36" s="875"/>
      <c r="H36" s="876"/>
      <c r="I36" s="99"/>
    </row>
    <row r="37" spans="1:9" x14ac:dyDescent="0.2">
      <c r="A37" s="27"/>
      <c r="B37" s="853" t="s">
        <v>45</v>
      </c>
      <c r="C37" s="853"/>
      <c r="D37" s="853"/>
      <c r="E37" s="853"/>
      <c r="F37" s="853"/>
      <c r="G37" s="853"/>
      <c r="H37" s="853"/>
    </row>
    <row r="38" spans="1:9" x14ac:dyDescent="0.2">
      <c r="A38" s="65"/>
    </row>
  </sheetData>
  <sheetProtection algorithmName="SHA-512" hashValue="KBreUTj+yT+JxGsrl7lVQQM3e7Y84oJYS9xG9ZJU9on/B0gc+gutU/if0YJHHvhdtxxa4rl6n5WRyQL0sqHD4A==" saltValue="3M/O26tGAjSsUe3EVRpQ/g==" spinCount="100000" sheet="1" formatCells="0" formatColumns="0" formatRows="0" insertColumns="0" insertRows="0" insertHyperlinks="0" deleteColumns="0" deleteRows="0" selectLockedCells="1" sort="0" autoFilter="0" pivotTables="0"/>
  <mergeCells count="20">
    <mergeCell ref="B7:H7"/>
    <mergeCell ref="B8:H8"/>
    <mergeCell ref="B1:H1"/>
    <mergeCell ref="B2:F2"/>
    <mergeCell ref="B5:H5"/>
    <mergeCell ref="B10:E10"/>
    <mergeCell ref="G11:H12"/>
    <mergeCell ref="B14:H14"/>
    <mergeCell ref="B16:H16"/>
    <mergeCell ref="B37:H37"/>
    <mergeCell ref="G20:H20"/>
    <mergeCell ref="B17:H17"/>
    <mergeCell ref="B19:E19"/>
    <mergeCell ref="G19:H19"/>
    <mergeCell ref="B20:E20"/>
    <mergeCell ref="B23:H23"/>
    <mergeCell ref="B25:H25"/>
    <mergeCell ref="B26:H28"/>
    <mergeCell ref="B29:H36"/>
    <mergeCell ref="G10:H10"/>
  </mergeCells>
  <printOptions horizontalCentered="1"/>
  <pageMargins left="0.23622047244094491" right="0.23622047244094491" top="0.98425196850393704" bottom="0.74803149606299213" header="0.31496062992125984" footer="0.31496062992125984"/>
  <pageSetup paperSize="9" orientation="portrait" r:id="rId1"/>
  <headerFooter alignWithMargins="0">
    <oddHeader>&amp;C&amp;G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2">
    <tabColor rgb="FFFFFF00"/>
    <pageSetUpPr fitToPage="1"/>
  </sheetPr>
  <dimension ref="A1:AB35"/>
  <sheetViews>
    <sheetView showGridLines="0" showZeros="0" view="pageBreakPreview" topLeftCell="A4" zoomScale="90" zoomScaleNormal="90" zoomScaleSheetLayoutView="90" workbookViewId="0">
      <selection activeCell="K12" sqref="K12"/>
    </sheetView>
  </sheetViews>
  <sheetFormatPr baseColWidth="10" defaultRowHeight="12.75" x14ac:dyDescent="0.2"/>
  <cols>
    <col min="1" max="1" width="3.5703125" style="28" customWidth="1"/>
    <col min="2" max="2" width="4.85546875" style="28" customWidth="1"/>
    <col min="3" max="3" width="10.140625" style="28" customWidth="1"/>
    <col min="4" max="4" width="18.28515625" style="28" customWidth="1"/>
    <col min="5" max="5" width="9.42578125" style="28" customWidth="1"/>
    <col min="6" max="6" width="6.85546875" style="28" customWidth="1"/>
    <col min="7" max="7" width="15.5703125" style="28" customWidth="1"/>
    <col min="8" max="8" width="11.42578125" style="28"/>
    <col min="9" max="9" width="11.140625" style="28" customWidth="1"/>
    <col min="10" max="10" width="16.140625" style="28" customWidth="1"/>
    <col min="11" max="11" width="10.85546875" style="28" customWidth="1"/>
    <col min="12" max="16384" width="11.42578125" style="28"/>
  </cols>
  <sheetData>
    <row r="1" spans="1:28" ht="42.75" customHeight="1" x14ac:dyDescent="0.2">
      <c r="A1" s="81"/>
      <c r="B1" s="877" t="s">
        <v>263</v>
      </c>
      <c r="C1" s="877"/>
      <c r="D1" s="877"/>
      <c r="E1" s="877"/>
      <c r="F1" s="877"/>
      <c r="G1" s="877"/>
      <c r="H1" s="877"/>
      <c r="I1" s="877"/>
      <c r="J1" s="877"/>
      <c r="K1" s="877"/>
      <c r="L1" s="99"/>
      <c r="M1" s="99"/>
      <c r="N1" s="99"/>
      <c r="O1" s="99"/>
      <c r="P1" s="99"/>
      <c r="Q1" s="99"/>
      <c r="R1" s="99"/>
      <c r="S1" s="99"/>
      <c r="T1" s="99"/>
      <c r="U1" s="99"/>
      <c r="V1" s="99"/>
      <c r="W1" s="99"/>
      <c r="X1" s="99"/>
      <c r="Y1" s="99"/>
      <c r="Z1" s="99"/>
      <c r="AA1" s="99"/>
      <c r="AB1" s="99"/>
    </row>
    <row r="2" spans="1:28" ht="25.5" customHeight="1" x14ac:dyDescent="0.2">
      <c r="A2" s="27"/>
      <c r="L2" s="99"/>
      <c r="M2" s="99"/>
      <c r="N2" s="99"/>
      <c r="O2" s="99"/>
      <c r="P2" s="99"/>
      <c r="Q2" s="99"/>
      <c r="R2" s="99"/>
      <c r="S2" s="99"/>
      <c r="T2" s="99"/>
      <c r="U2" s="99"/>
      <c r="V2" s="99"/>
      <c r="W2" s="99"/>
      <c r="X2" s="99"/>
      <c r="Y2" s="99"/>
      <c r="Z2" s="99"/>
      <c r="AA2" s="99"/>
      <c r="AB2" s="99"/>
    </row>
    <row r="3" spans="1:28" ht="18" customHeight="1" x14ac:dyDescent="0.2">
      <c r="A3" s="27"/>
      <c r="L3" s="99"/>
      <c r="M3" s="99"/>
      <c r="N3" s="99"/>
      <c r="O3" s="99"/>
      <c r="P3" s="99"/>
      <c r="Q3" s="99"/>
      <c r="R3" s="99"/>
      <c r="S3" s="99"/>
      <c r="T3" s="99"/>
      <c r="U3" s="99"/>
      <c r="V3" s="99"/>
      <c r="W3" s="99"/>
      <c r="X3" s="99"/>
      <c r="Y3" s="99"/>
      <c r="Z3" s="99"/>
      <c r="AA3" s="99"/>
      <c r="AB3" s="99"/>
    </row>
    <row r="4" spans="1:28" ht="18.75" customHeight="1" x14ac:dyDescent="0.2">
      <c r="A4" s="27"/>
      <c r="C4" s="99"/>
      <c r="D4" s="99"/>
      <c r="E4" s="99"/>
      <c r="F4" s="99"/>
      <c r="G4" s="99"/>
      <c r="H4" s="99"/>
      <c r="I4" s="99"/>
      <c r="J4" s="99"/>
      <c r="K4" s="176"/>
      <c r="L4" s="99"/>
      <c r="M4" s="99"/>
      <c r="N4" s="99"/>
      <c r="O4" s="99"/>
      <c r="P4" s="99"/>
      <c r="Q4" s="99"/>
      <c r="R4" s="99"/>
      <c r="S4" s="99"/>
      <c r="T4" s="99"/>
      <c r="U4" s="99"/>
      <c r="V4" s="99"/>
      <c r="W4" s="99"/>
      <c r="X4" s="99"/>
      <c r="Y4" s="99"/>
      <c r="Z4" s="99"/>
      <c r="AA4" s="99"/>
      <c r="AB4" s="99"/>
    </row>
    <row r="5" spans="1:28" s="66" customFormat="1" ht="19.5" customHeight="1" x14ac:dyDescent="0.2">
      <c r="A5" s="109"/>
      <c r="C5" s="428"/>
      <c r="D5" s="843" t="s">
        <v>264</v>
      </c>
      <c r="E5" s="843"/>
      <c r="F5" s="843"/>
      <c r="G5" s="843"/>
      <c r="H5" s="843"/>
      <c r="I5" s="816" t="s">
        <v>2</v>
      </c>
      <c r="J5" s="817"/>
      <c r="K5" s="338"/>
    </row>
    <row r="6" spans="1:28" s="47" customFormat="1" ht="6.95" customHeight="1" x14ac:dyDescent="0.2">
      <c r="A6" s="46"/>
      <c r="C6" s="89"/>
      <c r="D6" s="89"/>
      <c r="E6" s="89"/>
      <c r="F6" s="89"/>
      <c r="G6" s="178"/>
      <c r="H6" s="178"/>
      <c r="I6" s="313"/>
      <c r="J6" s="178"/>
      <c r="K6" s="359"/>
    </row>
    <row r="7" spans="1:28" ht="12.75" customHeight="1" x14ac:dyDescent="0.2">
      <c r="A7" s="27"/>
      <c r="C7" s="40"/>
      <c r="D7" s="40"/>
      <c r="E7" s="40"/>
      <c r="F7" s="40"/>
      <c r="G7" s="40"/>
      <c r="H7" s="40"/>
      <c r="I7" s="40"/>
      <c r="J7" s="40"/>
      <c r="K7" s="314"/>
    </row>
    <row r="8" spans="1:28" ht="21.75" customHeight="1" x14ac:dyDescent="0.2">
      <c r="A8" s="27"/>
      <c r="C8" s="360" t="s">
        <v>80</v>
      </c>
      <c r="D8" s="878" t="s">
        <v>75</v>
      </c>
      <c r="E8" s="878"/>
      <c r="F8" s="878"/>
      <c r="G8" s="878"/>
      <c r="H8" s="361"/>
      <c r="I8" s="880" t="s">
        <v>84</v>
      </c>
      <c r="J8" s="880"/>
      <c r="K8" s="362"/>
    </row>
    <row r="9" spans="1:28" ht="21.75" customHeight="1" x14ac:dyDescent="0.2">
      <c r="A9" s="27"/>
      <c r="C9" s="360" t="s">
        <v>76</v>
      </c>
      <c r="D9" s="878" t="s">
        <v>77</v>
      </c>
      <c r="E9" s="878"/>
      <c r="F9" s="878"/>
      <c r="G9" s="878"/>
      <c r="H9" s="361"/>
      <c r="I9" s="880" t="s">
        <v>84</v>
      </c>
      <c r="J9" s="880"/>
      <c r="K9" s="362"/>
    </row>
    <row r="10" spans="1:28" ht="21.75" customHeight="1" x14ac:dyDescent="0.2">
      <c r="A10" s="27"/>
      <c r="C10" s="360" t="s">
        <v>81</v>
      </c>
      <c r="D10" s="878" t="s">
        <v>265</v>
      </c>
      <c r="E10" s="878"/>
      <c r="F10" s="878"/>
      <c r="G10" s="878"/>
      <c r="H10" s="361"/>
      <c r="I10" s="882">
        <f>+'2. Electricity - Electricidad'!G30</f>
        <v>0</v>
      </c>
      <c r="J10" s="882"/>
      <c r="K10" s="363"/>
    </row>
    <row r="11" spans="1:28" ht="21.75" customHeight="1" x14ac:dyDescent="0.2">
      <c r="A11" s="27"/>
      <c r="C11" s="360" t="s">
        <v>82</v>
      </c>
      <c r="D11" s="878" t="s">
        <v>78</v>
      </c>
      <c r="E11" s="878"/>
      <c r="F11" s="878"/>
      <c r="G11" s="878"/>
      <c r="H11" s="361"/>
      <c r="I11" s="883"/>
      <c r="J11" s="883"/>
      <c r="K11" s="364"/>
    </row>
    <row r="12" spans="1:28" ht="21.75" customHeight="1" x14ac:dyDescent="0.2">
      <c r="A12" s="27"/>
      <c r="C12" s="360" t="s">
        <v>79</v>
      </c>
      <c r="D12" s="878" t="s">
        <v>266</v>
      </c>
      <c r="E12" s="878"/>
      <c r="F12" s="878"/>
      <c r="G12" s="878"/>
      <c r="H12" s="361"/>
      <c r="I12" s="882">
        <f>'3.1 IT complements'!H34</f>
        <v>0</v>
      </c>
      <c r="J12" s="882"/>
      <c r="K12" s="363"/>
    </row>
    <row r="13" spans="1:28" ht="21.75" customHeight="1" x14ac:dyDescent="0.2">
      <c r="A13" s="27"/>
      <c r="C13" s="360" t="s">
        <v>83</v>
      </c>
      <c r="D13" s="878" t="s">
        <v>267</v>
      </c>
      <c r="E13" s="878"/>
      <c r="F13" s="878"/>
      <c r="G13" s="878"/>
      <c r="H13" s="361"/>
      <c r="I13" s="885">
        <f>'4. Furniture1-Mobiliario1'!H42</f>
        <v>0</v>
      </c>
      <c r="J13" s="885"/>
      <c r="K13" s="365"/>
    </row>
    <row r="14" spans="1:28" ht="21.75" customHeight="1" x14ac:dyDescent="0.2">
      <c r="A14" s="27"/>
      <c r="C14" s="360" t="s">
        <v>86</v>
      </c>
      <c r="D14" s="878" t="s">
        <v>268</v>
      </c>
      <c r="E14" s="878"/>
      <c r="F14" s="878"/>
      <c r="G14" s="878"/>
      <c r="H14" s="361"/>
      <c r="I14" s="882">
        <f>'5. Furniture2-Mobiliario2'!H42</f>
        <v>0</v>
      </c>
      <c r="J14" s="882"/>
      <c r="K14" s="363"/>
    </row>
    <row r="15" spans="1:28" ht="21.75" customHeight="1" x14ac:dyDescent="0.2">
      <c r="A15" s="27"/>
      <c r="C15" s="360" t="s">
        <v>87</v>
      </c>
      <c r="D15" s="878" t="s">
        <v>269</v>
      </c>
      <c r="E15" s="878"/>
      <c r="F15" s="878"/>
      <c r="G15" s="878"/>
      <c r="H15" s="361"/>
      <c r="I15" s="882">
        <f>'6. Furniture3-Mobiliario3'!G43</f>
        <v>0</v>
      </c>
      <c r="J15" s="882"/>
      <c r="K15" s="363"/>
    </row>
    <row r="16" spans="1:28" ht="21.75" customHeight="1" x14ac:dyDescent="0.2">
      <c r="A16" s="27"/>
      <c r="C16" s="360" t="s">
        <v>85</v>
      </c>
      <c r="D16" s="878" t="s">
        <v>270</v>
      </c>
      <c r="E16" s="878"/>
      <c r="F16" s="878"/>
      <c r="G16" s="878"/>
      <c r="H16" s="361"/>
      <c r="I16" s="880" t="s">
        <v>84</v>
      </c>
      <c r="J16" s="880"/>
      <c r="K16" s="362"/>
    </row>
    <row r="17" spans="1:11" ht="21.75" customHeight="1" x14ac:dyDescent="0.2">
      <c r="A17" s="27"/>
      <c r="C17" s="360" t="s">
        <v>88</v>
      </c>
      <c r="D17" s="878" t="s">
        <v>271</v>
      </c>
      <c r="E17" s="878"/>
      <c r="F17" s="878"/>
      <c r="G17" s="878"/>
      <c r="H17" s="361"/>
      <c r="I17" s="881">
        <f>'8. Plants-Jardinería'!G42</f>
        <v>0</v>
      </c>
      <c r="J17" s="881"/>
      <c r="K17" s="362"/>
    </row>
    <row r="18" spans="1:11" ht="24" customHeight="1" x14ac:dyDescent="0.2">
      <c r="A18" s="27"/>
      <c r="C18" s="360" t="s">
        <v>89</v>
      </c>
      <c r="D18" s="884" t="s">
        <v>272</v>
      </c>
      <c r="E18" s="884"/>
      <c r="F18" s="884"/>
      <c r="G18" s="884"/>
      <c r="H18" s="361"/>
      <c r="I18" s="880" t="s">
        <v>84</v>
      </c>
      <c r="J18" s="880"/>
      <c r="K18" s="362"/>
    </row>
    <row r="19" spans="1:11" ht="28.5" customHeight="1" x14ac:dyDescent="0.2">
      <c r="A19" s="27"/>
      <c r="C19" s="360" t="s">
        <v>90</v>
      </c>
      <c r="D19" s="879" t="s">
        <v>273</v>
      </c>
      <c r="E19" s="879"/>
      <c r="F19" s="879"/>
      <c r="G19" s="879"/>
      <c r="H19" s="361"/>
      <c r="I19" s="880" t="s">
        <v>84</v>
      </c>
      <c r="J19" s="880"/>
      <c r="K19" s="362"/>
    </row>
    <row r="20" spans="1:11" ht="21.75" customHeight="1" x14ac:dyDescent="0.2">
      <c r="A20" s="27"/>
      <c r="C20" s="360"/>
      <c r="D20" s="878"/>
      <c r="E20" s="878"/>
      <c r="F20" s="878"/>
      <c r="G20" s="878"/>
      <c r="H20" s="366"/>
      <c r="I20" s="882"/>
      <c r="J20" s="882"/>
      <c r="K20" s="363"/>
    </row>
    <row r="21" spans="1:11" ht="21.75" customHeight="1" x14ac:dyDescent="0.2">
      <c r="A21" s="27"/>
      <c r="C21" s="367"/>
      <c r="D21" s="893" t="s">
        <v>274</v>
      </c>
      <c r="E21" s="893"/>
      <c r="F21" s="893"/>
      <c r="G21" s="893"/>
      <c r="H21" s="361"/>
      <c r="I21" s="894">
        <f>(I10+I11+I12+I13+I14+I15+I17)</f>
        <v>0</v>
      </c>
      <c r="J21" s="894"/>
      <c r="K21" s="368"/>
    </row>
    <row r="22" spans="1:11" ht="21.75" customHeight="1" x14ac:dyDescent="0.2">
      <c r="A22" s="27"/>
      <c r="C22" s="360"/>
      <c r="D22" s="895" t="s">
        <v>292</v>
      </c>
      <c r="E22" s="895"/>
      <c r="F22" s="895"/>
      <c r="G22" s="895"/>
      <c r="H22" s="369">
        <v>0.1</v>
      </c>
      <c r="I22" s="896">
        <f>I21*H22</f>
        <v>0</v>
      </c>
      <c r="J22" s="896"/>
      <c r="K22" s="370"/>
    </row>
    <row r="23" spans="1:11" s="176" customFormat="1" ht="27.75" customHeight="1" x14ac:dyDescent="0.2">
      <c r="A23" s="81"/>
      <c r="C23" s="167"/>
      <c r="D23" s="28"/>
      <c r="E23" s="165"/>
      <c r="F23" s="165"/>
      <c r="G23" s="165"/>
      <c r="H23" s="371"/>
      <c r="I23" s="372"/>
      <c r="J23" s="167"/>
      <c r="K23" s="167"/>
    </row>
    <row r="24" spans="1:11" ht="30" customHeight="1" x14ac:dyDescent="0.2">
      <c r="A24" s="27"/>
      <c r="E24" s="889" t="s">
        <v>275</v>
      </c>
      <c r="F24" s="890"/>
      <c r="G24" s="890"/>
      <c r="H24" s="891"/>
      <c r="I24" s="892">
        <f>I21+I22</f>
        <v>0</v>
      </c>
      <c r="J24" s="892"/>
      <c r="K24" s="373"/>
    </row>
    <row r="25" spans="1:11" ht="30" customHeight="1" x14ac:dyDescent="0.15">
      <c r="A25" s="374"/>
      <c r="B25" s="375"/>
      <c r="C25" s="375"/>
      <c r="D25" s="375"/>
      <c r="E25" s="375"/>
      <c r="F25" s="375"/>
      <c r="G25" s="375"/>
      <c r="H25" s="375"/>
      <c r="I25" s="375"/>
      <c r="J25" s="375"/>
      <c r="K25" s="376"/>
    </row>
    <row r="26" spans="1:11" x14ac:dyDescent="0.2">
      <c r="A26" s="27"/>
      <c r="K26" s="65"/>
    </row>
    <row r="27" spans="1:11" x14ac:dyDescent="0.2">
      <c r="A27" s="27"/>
      <c r="K27" s="65"/>
    </row>
    <row r="28" spans="1:11" x14ac:dyDescent="0.2">
      <c r="A28" s="27"/>
      <c r="K28" s="65"/>
    </row>
    <row r="29" spans="1:11" x14ac:dyDescent="0.2">
      <c r="A29" s="27"/>
      <c r="K29" s="65"/>
    </row>
    <row r="30" spans="1:11" x14ac:dyDescent="0.2">
      <c r="A30" s="27"/>
      <c r="K30" s="65"/>
    </row>
    <row r="31" spans="1:11" x14ac:dyDescent="0.2">
      <c r="A31" s="27"/>
      <c r="K31" s="65"/>
    </row>
    <row r="32" spans="1:11" ht="6.75" customHeight="1" x14ac:dyDescent="0.2">
      <c r="A32" s="27"/>
      <c r="K32" s="65"/>
    </row>
    <row r="33" spans="1:11" ht="201" customHeight="1" x14ac:dyDescent="0.2">
      <c r="A33" s="27"/>
      <c r="D33" s="886" t="s">
        <v>276</v>
      </c>
      <c r="E33" s="887"/>
      <c r="F33" s="887"/>
      <c r="G33" s="887"/>
      <c r="H33" s="887"/>
      <c r="I33" s="887"/>
      <c r="J33" s="888"/>
      <c r="K33" s="65"/>
    </row>
    <row r="34" spans="1:11" x14ac:dyDescent="0.2">
      <c r="A34" s="27"/>
      <c r="K34" s="65"/>
    </row>
    <row r="35" spans="1:11" x14ac:dyDescent="0.2">
      <c r="A35" s="27"/>
      <c r="B35" s="739" t="s">
        <v>45</v>
      </c>
      <c r="C35" s="739"/>
      <c r="D35" s="739"/>
      <c r="E35" s="739"/>
      <c r="F35" s="739"/>
      <c r="G35" s="739"/>
      <c r="H35" s="739"/>
      <c r="I35" s="739"/>
      <c r="J35" s="739"/>
      <c r="K35" s="90"/>
    </row>
  </sheetData>
  <sheetProtection algorithmName="SHA-512" hashValue="IHIGm1qODyxU6MO/6Lkbb/fmgfccG3OiLMlKmdsw5eFy6Uhw1j4eHOA8J11KnjkF/g8ihEH1BIINkgKbUlKPKg==" saltValue="k+u7AmVcxoBWNKT1A/Dhuw==" spinCount="100000" sheet="1" formatCells="0" formatColumns="0" formatRows="0" insertColumns="0" insertRows="0" insertHyperlinks="0" deleteColumns="0" deleteRows="0" selectLockedCells="1" sort="0" autoFilter="0" pivotTables="0"/>
  <mergeCells count="37">
    <mergeCell ref="D21:G21"/>
    <mergeCell ref="I21:J21"/>
    <mergeCell ref="D22:G22"/>
    <mergeCell ref="I22:J22"/>
    <mergeCell ref="D20:G20"/>
    <mergeCell ref="B35:J35"/>
    <mergeCell ref="I8:J8"/>
    <mergeCell ref="D11:G11"/>
    <mergeCell ref="I11:J11"/>
    <mergeCell ref="D18:G18"/>
    <mergeCell ref="D14:G14"/>
    <mergeCell ref="I14:J14"/>
    <mergeCell ref="D15:G15"/>
    <mergeCell ref="I15:J15"/>
    <mergeCell ref="D16:G16"/>
    <mergeCell ref="I16:J16"/>
    <mergeCell ref="I13:J13"/>
    <mergeCell ref="D33:J33"/>
    <mergeCell ref="I20:J20"/>
    <mergeCell ref="E24:H24"/>
    <mergeCell ref="I24:J24"/>
    <mergeCell ref="I5:J5"/>
    <mergeCell ref="B1:K1"/>
    <mergeCell ref="D5:H5"/>
    <mergeCell ref="D17:G17"/>
    <mergeCell ref="D19:G19"/>
    <mergeCell ref="I19:J19"/>
    <mergeCell ref="I18:J18"/>
    <mergeCell ref="I17:J17"/>
    <mergeCell ref="D9:G9"/>
    <mergeCell ref="I9:J9"/>
    <mergeCell ref="D10:G10"/>
    <mergeCell ref="I10:J10"/>
    <mergeCell ref="D12:G12"/>
    <mergeCell ref="I12:J12"/>
    <mergeCell ref="D13:G13"/>
    <mergeCell ref="D8:G8"/>
  </mergeCells>
  <printOptions horizontalCentered="1"/>
  <pageMargins left="0.23622047244094491" right="0.35433070866141736" top="0.74803149606299213" bottom="0.39370078740157483" header="0.11811023622047245" footer="0.19685039370078741"/>
  <pageSetup paperSize="9" scale="84" orientation="portrait" r:id="rId1"/>
  <headerFooter alignWithMargins="0">
    <oddHeader>&amp;C&amp;G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39B9F-1671-419C-BF71-8CF6482ABC74}">
  <sheetPr codeName="Hoja3">
    <tabColor theme="2" tint="-0.499984740745262"/>
    <pageSetUpPr fitToPage="1"/>
  </sheetPr>
  <dimension ref="B1:V44"/>
  <sheetViews>
    <sheetView showGridLines="0" showWhiteSpace="0" topLeftCell="A3" zoomScale="90" zoomScaleNormal="90" zoomScaleSheetLayoutView="90" zoomScalePageLayoutView="90" workbookViewId="0">
      <selection activeCell="B6" sqref="B6:K31"/>
    </sheetView>
  </sheetViews>
  <sheetFormatPr baseColWidth="10" defaultRowHeight="10.5" x14ac:dyDescent="0.2"/>
  <cols>
    <col min="1" max="1" width="0.5703125" style="3" customWidth="1"/>
    <col min="2" max="2" width="13.7109375" style="3" customWidth="1"/>
    <col min="3" max="3" width="13.5703125" style="3" customWidth="1"/>
    <col min="4" max="4" width="9.5703125" style="3" customWidth="1"/>
    <col min="5" max="5" width="9.42578125" style="3" customWidth="1"/>
    <col min="6" max="6" width="8.28515625" style="3" customWidth="1"/>
    <col min="7" max="7" width="8.42578125" style="3" customWidth="1"/>
    <col min="8" max="10" width="9.7109375" style="3" customWidth="1"/>
    <col min="11" max="11" width="11.28515625" style="3" customWidth="1"/>
    <col min="12" max="12" width="11.42578125" style="3"/>
    <col min="13" max="13" width="73.42578125" style="3" customWidth="1"/>
    <col min="14" max="16384" width="11.42578125" style="3"/>
  </cols>
  <sheetData>
    <row r="1" spans="2:22" ht="12.75" hidden="1" customHeight="1" x14ac:dyDescent="0.2">
      <c r="B1" s="466"/>
      <c r="C1" s="467"/>
      <c r="D1" s="467"/>
      <c r="E1" s="467"/>
      <c r="F1" s="467"/>
      <c r="G1" s="467"/>
      <c r="H1" s="467"/>
      <c r="I1" s="467"/>
      <c r="J1" s="467"/>
      <c r="K1" s="468"/>
      <c r="L1" s="15"/>
      <c r="M1" s="16"/>
      <c r="N1" s="16"/>
      <c r="O1" s="16"/>
      <c r="P1" s="16"/>
      <c r="Q1" s="16"/>
      <c r="R1" s="16"/>
      <c r="S1" s="16"/>
      <c r="T1" s="16"/>
      <c r="U1" s="16"/>
      <c r="V1" s="16"/>
    </row>
    <row r="2" spans="2:22" ht="35.25" hidden="1" customHeight="1" x14ac:dyDescent="0.2">
      <c r="B2" s="469"/>
      <c r="C2" s="470"/>
      <c r="D2" s="470"/>
      <c r="E2" s="470"/>
      <c r="F2" s="470"/>
      <c r="G2" s="470"/>
      <c r="H2" s="470"/>
      <c r="I2" s="470"/>
      <c r="J2" s="470"/>
      <c r="K2" s="471"/>
      <c r="L2" s="16"/>
      <c r="M2" s="16"/>
      <c r="N2" s="16"/>
      <c r="O2" s="16"/>
      <c r="P2" s="16"/>
      <c r="Q2" s="16"/>
      <c r="R2" s="16"/>
      <c r="S2" s="16"/>
      <c r="T2" s="16"/>
      <c r="U2" s="16"/>
      <c r="V2" s="16"/>
    </row>
    <row r="3" spans="2:22" ht="107.25" customHeight="1" x14ac:dyDescent="0.2">
      <c r="B3" s="452"/>
      <c r="C3" s="452"/>
      <c r="D3" s="452"/>
      <c r="E3" s="452"/>
      <c r="F3" s="452"/>
      <c r="G3" s="452"/>
      <c r="H3" s="452"/>
      <c r="I3" s="452"/>
      <c r="J3" s="452"/>
      <c r="K3" s="452"/>
      <c r="L3" s="16"/>
      <c r="M3" s="16"/>
      <c r="N3" s="16"/>
      <c r="O3" s="16"/>
      <c r="P3" s="16"/>
      <c r="Q3" s="16"/>
      <c r="R3" s="16"/>
      <c r="S3" s="16"/>
      <c r="T3" s="16"/>
      <c r="U3" s="16"/>
      <c r="V3" s="16"/>
    </row>
    <row r="4" spans="2:22" ht="9.75" customHeight="1" x14ac:dyDescent="0.2">
      <c r="B4" s="472"/>
      <c r="C4" s="473"/>
      <c r="D4" s="473"/>
      <c r="E4" s="473"/>
      <c r="F4" s="473"/>
      <c r="G4" s="473"/>
      <c r="H4" s="473"/>
      <c r="I4" s="473"/>
      <c r="J4" s="473"/>
      <c r="K4" s="474"/>
      <c r="L4" s="17"/>
      <c r="M4" s="16"/>
      <c r="N4" s="16"/>
      <c r="O4" s="16"/>
      <c r="P4" s="16"/>
      <c r="Q4" s="16"/>
      <c r="R4" s="16"/>
      <c r="S4" s="16"/>
      <c r="T4" s="16"/>
      <c r="U4" s="16"/>
      <c r="V4" s="16"/>
    </row>
    <row r="5" spans="2:22" ht="3" customHeight="1" x14ac:dyDescent="0.2">
      <c r="B5" s="475"/>
      <c r="C5" s="476"/>
      <c r="D5" s="476"/>
      <c r="E5" s="476"/>
      <c r="F5" s="476"/>
      <c r="G5" s="476"/>
      <c r="H5" s="476"/>
      <c r="I5" s="476"/>
      <c r="J5" s="476"/>
      <c r="K5" s="477"/>
      <c r="L5" s="17"/>
      <c r="M5" s="16"/>
      <c r="N5" s="16"/>
      <c r="O5" s="16"/>
      <c r="P5" s="16"/>
      <c r="Q5" s="16"/>
      <c r="R5" s="16"/>
      <c r="S5" s="16"/>
      <c r="T5" s="16"/>
      <c r="U5" s="16"/>
      <c r="V5" s="16"/>
    </row>
    <row r="6" spans="2:22" ht="13.5" customHeight="1" x14ac:dyDescent="0.2">
      <c r="B6" s="494" t="s">
        <v>332</v>
      </c>
      <c r="C6" s="495"/>
      <c r="D6" s="495"/>
      <c r="E6" s="495"/>
      <c r="F6" s="495"/>
      <c r="G6" s="495"/>
      <c r="H6" s="495"/>
      <c r="I6" s="495"/>
      <c r="J6" s="495"/>
      <c r="K6" s="496"/>
      <c r="L6" s="18"/>
      <c r="M6" s="16"/>
      <c r="N6" s="16"/>
      <c r="O6" s="16"/>
      <c r="P6" s="16"/>
      <c r="Q6" s="16"/>
      <c r="R6" s="16"/>
      <c r="S6" s="16"/>
      <c r="T6" s="16"/>
      <c r="U6" s="16"/>
      <c r="V6" s="16"/>
    </row>
    <row r="7" spans="2:22" ht="13.5" customHeight="1" x14ac:dyDescent="0.2">
      <c r="B7" s="494"/>
      <c r="C7" s="495"/>
      <c r="D7" s="495"/>
      <c r="E7" s="495"/>
      <c r="F7" s="495"/>
      <c r="G7" s="495"/>
      <c r="H7" s="495"/>
      <c r="I7" s="495"/>
      <c r="J7" s="495"/>
      <c r="K7" s="496"/>
      <c r="L7" s="18"/>
      <c r="M7" s="16"/>
      <c r="N7" s="16"/>
      <c r="O7" s="16"/>
      <c r="P7" s="16"/>
      <c r="Q7" s="16"/>
      <c r="R7" s="16"/>
      <c r="S7" s="16"/>
      <c r="T7" s="16"/>
      <c r="U7" s="16"/>
      <c r="V7" s="16"/>
    </row>
    <row r="8" spans="2:22" s="1" customFormat="1" ht="13.5" customHeight="1" x14ac:dyDescent="0.2">
      <c r="B8" s="494"/>
      <c r="C8" s="495"/>
      <c r="D8" s="495"/>
      <c r="E8" s="495"/>
      <c r="F8" s="495"/>
      <c r="G8" s="495"/>
      <c r="H8" s="495"/>
      <c r="I8" s="495"/>
      <c r="J8" s="495"/>
      <c r="K8" s="496"/>
      <c r="L8" s="7"/>
      <c r="M8" s="7"/>
      <c r="N8" s="7"/>
      <c r="O8" s="7"/>
      <c r="P8" s="7"/>
      <c r="Q8" s="7"/>
      <c r="R8" s="7"/>
      <c r="S8" s="7"/>
      <c r="T8" s="7"/>
      <c r="U8" s="7"/>
      <c r="V8" s="7"/>
    </row>
    <row r="9" spans="2:22" s="1" customFormat="1" ht="13.5" customHeight="1" x14ac:dyDescent="0.2">
      <c r="B9" s="494"/>
      <c r="C9" s="495"/>
      <c r="D9" s="495"/>
      <c r="E9" s="495"/>
      <c r="F9" s="495"/>
      <c r="G9" s="495"/>
      <c r="H9" s="495"/>
      <c r="I9" s="495"/>
      <c r="J9" s="495"/>
      <c r="K9" s="496"/>
      <c r="L9" s="7"/>
      <c r="M9" s="7"/>
      <c r="N9" s="7"/>
      <c r="O9" s="7"/>
      <c r="P9" s="7"/>
      <c r="Q9" s="7"/>
      <c r="R9" s="7"/>
      <c r="S9" s="7"/>
      <c r="T9" s="7"/>
      <c r="U9" s="7"/>
      <c r="V9" s="7"/>
    </row>
    <row r="10" spans="2:22" s="2" customFormat="1" ht="13.5" customHeight="1" x14ac:dyDescent="0.2">
      <c r="B10" s="494"/>
      <c r="C10" s="495"/>
      <c r="D10" s="495"/>
      <c r="E10" s="495"/>
      <c r="F10" s="495"/>
      <c r="G10" s="495"/>
      <c r="H10" s="495"/>
      <c r="I10" s="495"/>
      <c r="J10" s="495"/>
      <c r="K10" s="496"/>
      <c r="L10" s="10"/>
      <c r="M10" s="10"/>
      <c r="N10" s="10"/>
      <c r="O10" s="10"/>
      <c r="P10" s="10"/>
      <c r="Q10" s="10"/>
      <c r="R10" s="10"/>
      <c r="S10" s="10"/>
      <c r="T10" s="10"/>
      <c r="U10" s="10"/>
      <c r="V10" s="10"/>
    </row>
    <row r="11" spans="2:22" s="2" customFormat="1" ht="13.5" customHeight="1" x14ac:dyDescent="0.2">
      <c r="B11" s="494"/>
      <c r="C11" s="495"/>
      <c r="D11" s="495"/>
      <c r="E11" s="495"/>
      <c r="F11" s="495"/>
      <c r="G11" s="495"/>
      <c r="H11" s="495"/>
      <c r="I11" s="495"/>
      <c r="J11" s="495"/>
      <c r="K11" s="496"/>
      <c r="L11" s="10"/>
      <c r="M11" s="10"/>
      <c r="N11" s="10"/>
      <c r="O11" s="10"/>
      <c r="P11" s="10"/>
      <c r="Q11" s="10"/>
      <c r="R11" s="10"/>
      <c r="S11" s="10"/>
      <c r="T11" s="10"/>
      <c r="U11" s="10"/>
      <c r="V11" s="10"/>
    </row>
    <row r="12" spans="2:22" s="2" customFormat="1" ht="13.5" customHeight="1" x14ac:dyDescent="0.2">
      <c r="B12" s="494"/>
      <c r="C12" s="495"/>
      <c r="D12" s="495"/>
      <c r="E12" s="495"/>
      <c r="F12" s="495"/>
      <c r="G12" s="495"/>
      <c r="H12" s="495"/>
      <c r="I12" s="495"/>
      <c r="J12" s="495"/>
      <c r="K12" s="496"/>
      <c r="L12" s="10"/>
      <c r="M12" s="10"/>
      <c r="N12" s="10"/>
      <c r="O12" s="10"/>
      <c r="P12" s="10"/>
      <c r="Q12" s="10"/>
      <c r="R12" s="10"/>
      <c r="S12" s="10"/>
      <c r="T12" s="10"/>
      <c r="U12" s="10"/>
      <c r="V12" s="10"/>
    </row>
    <row r="13" spans="2:22" s="2" customFormat="1" ht="13.5" customHeight="1" x14ac:dyDescent="0.2">
      <c r="B13" s="494"/>
      <c r="C13" s="495"/>
      <c r="D13" s="495"/>
      <c r="E13" s="495"/>
      <c r="F13" s="495"/>
      <c r="G13" s="495"/>
      <c r="H13" s="495"/>
      <c r="I13" s="495"/>
      <c r="J13" s="495"/>
      <c r="K13" s="496"/>
      <c r="L13" s="10"/>
      <c r="M13" s="10"/>
      <c r="N13" s="10"/>
      <c r="O13" s="10"/>
      <c r="P13" s="10"/>
      <c r="Q13" s="10"/>
      <c r="R13" s="10"/>
      <c r="S13" s="10"/>
      <c r="T13" s="10"/>
      <c r="U13" s="10"/>
      <c r="V13" s="10"/>
    </row>
    <row r="14" spans="2:22" s="2" customFormat="1" ht="13.5" customHeight="1" x14ac:dyDescent="0.2">
      <c r="B14" s="494"/>
      <c r="C14" s="495"/>
      <c r="D14" s="495"/>
      <c r="E14" s="495"/>
      <c r="F14" s="495"/>
      <c r="G14" s="495"/>
      <c r="H14" s="495"/>
      <c r="I14" s="495"/>
      <c r="J14" s="495"/>
      <c r="K14" s="496"/>
      <c r="L14" s="10"/>
      <c r="M14" s="10"/>
      <c r="N14" s="10"/>
      <c r="O14" s="10"/>
      <c r="P14" s="10"/>
      <c r="Q14" s="10"/>
      <c r="R14" s="10"/>
      <c r="S14" s="10"/>
      <c r="T14" s="10"/>
      <c r="U14" s="10"/>
      <c r="V14" s="10"/>
    </row>
    <row r="15" spans="2:22" s="2" customFormat="1" ht="13.5" customHeight="1" x14ac:dyDescent="0.2">
      <c r="B15" s="494"/>
      <c r="C15" s="495"/>
      <c r="D15" s="495"/>
      <c r="E15" s="495"/>
      <c r="F15" s="495"/>
      <c r="G15" s="495"/>
      <c r="H15" s="495"/>
      <c r="I15" s="495"/>
      <c r="J15" s="495"/>
      <c r="K15" s="496"/>
      <c r="L15" s="10"/>
      <c r="M15" s="10"/>
      <c r="N15" s="10"/>
      <c r="O15" s="10"/>
      <c r="P15" s="10"/>
      <c r="Q15" s="10"/>
      <c r="R15" s="10"/>
      <c r="S15" s="10"/>
      <c r="T15" s="10"/>
      <c r="U15" s="10"/>
      <c r="V15" s="10"/>
    </row>
    <row r="16" spans="2:22" s="2" customFormat="1" ht="7.5" customHeight="1" x14ac:dyDescent="0.2">
      <c r="B16" s="494"/>
      <c r="C16" s="495"/>
      <c r="D16" s="495"/>
      <c r="E16" s="495"/>
      <c r="F16" s="495"/>
      <c r="G16" s="495"/>
      <c r="H16" s="495"/>
      <c r="I16" s="495"/>
      <c r="J16" s="495"/>
      <c r="K16" s="496"/>
      <c r="L16" s="10"/>
      <c r="M16" s="10"/>
      <c r="N16" s="10"/>
      <c r="O16" s="10"/>
      <c r="P16" s="10"/>
      <c r="Q16" s="10"/>
      <c r="R16" s="10"/>
      <c r="S16" s="10"/>
      <c r="T16" s="10"/>
      <c r="U16" s="10"/>
      <c r="V16" s="10"/>
    </row>
    <row r="17" spans="2:22" s="2" customFormat="1" ht="13.5" customHeight="1" x14ac:dyDescent="0.2">
      <c r="B17" s="494"/>
      <c r="C17" s="495"/>
      <c r="D17" s="495"/>
      <c r="E17" s="495"/>
      <c r="F17" s="495"/>
      <c r="G17" s="495"/>
      <c r="H17" s="495"/>
      <c r="I17" s="495"/>
      <c r="J17" s="495"/>
      <c r="K17" s="496"/>
      <c r="L17" s="10"/>
      <c r="M17" s="10"/>
      <c r="N17" s="10"/>
      <c r="O17" s="10"/>
      <c r="P17" s="10"/>
      <c r="Q17" s="10"/>
      <c r="R17" s="10"/>
      <c r="S17" s="10"/>
      <c r="T17" s="10"/>
      <c r="U17" s="10"/>
      <c r="V17" s="10"/>
    </row>
    <row r="18" spans="2:22" s="2" customFormat="1" ht="13.5" customHeight="1" x14ac:dyDescent="0.2">
      <c r="B18" s="494"/>
      <c r="C18" s="495"/>
      <c r="D18" s="495"/>
      <c r="E18" s="495"/>
      <c r="F18" s="495"/>
      <c r="G18" s="495"/>
      <c r="H18" s="495"/>
      <c r="I18" s="495"/>
      <c r="J18" s="495"/>
      <c r="K18" s="496"/>
      <c r="L18" s="10"/>
      <c r="M18" s="10"/>
      <c r="N18" s="10"/>
      <c r="O18" s="10"/>
      <c r="P18" s="10"/>
      <c r="Q18" s="10"/>
      <c r="R18" s="10"/>
      <c r="S18" s="10"/>
      <c r="T18" s="10"/>
      <c r="U18" s="10"/>
      <c r="V18" s="10"/>
    </row>
    <row r="19" spans="2:22" s="2" customFormat="1" ht="13.5" customHeight="1" x14ac:dyDescent="0.2">
      <c r="B19" s="494"/>
      <c r="C19" s="495"/>
      <c r="D19" s="495"/>
      <c r="E19" s="495"/>
      <c r="F19" s="495"/>
      <c r="G19" s="495"/>
      <c r="H19" s="495"/>
      <c r="I19" s="495"/>
      <c r="J19" s="495"/>
      <c r="K19" s="496"/>
      <c r="L19" s="10"/>
      <c r="M19" s="10"/>
      <c r="N19" s="10"/>
      <c r="O19" s="10"/>
      <c r="P19" s="10"/>
      <c r="Q19" s="10"/>
      <c r="R19" s="10"/>
      <c r="S19" s="10"/>
      <c r="T19" s="10"/>
      <c r="U19" s="10"/>
      <c r="V19" s="10"/>
    </row>
    <row r="20" spans="2:22" s="2" customFormat="1" ht="13.5" customHeight="1" x14ac:dyDescent="0.2">
      <c r="B20" s="494"/>
      <c r="C20" s="495"/>
      <c r="D20" s="495"/>
      <c r="E20" s="495"/>
      <c r="F20" s="495"/>
      <c r="G20" s="495"/>
      <c r="H20" s="495"/>
      <c r="I20" s="495"/>
      <c r="J20" s="495"/>
      <c r="K20" s="496"/>
      <c r="L20" s="10"/>
      <c r="M20" s="10"/>
      <c r="N20" s="10"/>
      <c r="O20" s="10"/>
      <c r="P20" s="10"/>
      <c r="Q20" s="10"/>
      <c r="R20" s="10"/>
      <c r="S20" s="10"/>
      <c r="T20" s="10"/>
      <c r="U20" s="10"/>
      <c r="V20" s="10"/>
    </row>
    <row r="21" spans="2:22" s="2" customFormat="1" ht="13.5" customHeight="1" x14ac:dyDescent="0.2">
      <c r="B21" s="494"/>
      <c r="C21" s="495"/>
      <c r="D21" s="495"/>
      <c r="E21" s="495"/>
      <c r="F21" s="495"/>
      <c r="G21" s="495"/>
      <c r="H21" s="495"/>
      <c r="I21" s="495"/>
      <c r="J21" s="495"/>
      <c r="K21" s="496"/>
      <c r="L21" s="10"/>
      <c r="M21" s="10"/>
      <c r="N21" s="10"/>
      <c r="O21" s="10"/>
      <c r="P21" s="10"/>
      <c r="Q21" s="10"/>
      <c r="R21" s="10"/>
      <c r="S21" s="10"/>
      <c r="T21" s="10"/>
      <c r="U21" s="10"/>
      <c r="V21" s="10"/>
    </row>
    <row r="22" spans="2:22" s="2" customFormat="1" ht="13.5" customHeight="1" x14ac:dyDescent="0.2">
      <c r="B22" s="494"/>
      <c r="C22" s="495"/>
      <c r="D22" s="495"/>
      <c r="E22" s="495"/>
      <c r="F22" s="495"/>
      <c r="G22" s="495"/>
      <c r="H22" s="495"/>
      <c r="I22" s="495"/>
      <c r="J22" s="495"/>
      <c r="K22" s="496"/>
      <c r="L22" s="10"/>
      <c r="M22" s="10"/>
      <c r="N22" s="10"/>
      <c r="O22" s="10"/>
      <c r="P22" s="10"/>
      <c r="Q22" s="10"/>
      <c r="R22" s="10"/>
      <c r="S22" s="10"/>
      <c r="T22" s="10"/>
      <c r="U22" s="10"/>
      <c r="V22" s="10"/>
    </row>
    <row r="23" spans="2:22" s="2" customFormat="1" ht="13.5" customHeight="1" x14ac:dyDescent="0.2">
      <c r="B23" s="494"/>
      <c r="C23" s="495"/>
      <c r="D23" s="495"/>
      <c r="E23" s="495"/>
      <c r="F23" s="495"/>
      <c r="G23" s="495"/>
      <c r="H23" s="495"/>
      <c r="I23" s="495"/>
      <c r="J23" s="495"/>
      <c r="K23" s="496"/>
      <c r="L23" s="10"/>
      <c r="M23" s="10"/>
      <c r="N23" s="10"/>
      <c r="O23" s="10"/>
      <c r="P23" s="10"/>
      <c r="Q23" s="10"/>
      <c r="R23" s="10"/>
      <c r="S23" s="10"/>
      <c r="T23" s="10"/>
      <c r="U23" s="10"/>
      <c r="V23" s="10"/>
    </row>
    <row r="24" spans="2:22" s="2" customFormat="1" ht="7.5" customHeight="1" x14ac:dyDescent="0.2">
      <c r="B24" s="494"/>
      <c r="C24" s="495"/>
      <c r="D24" s="495"/>
      <c r="E24" s="495"/>
      <c r="F24" s="495"/>
      <c r="G24" s="495"/>
      <c r="H24" s="495"/>
      <c r="I24" s="495"/>
      <c r="J24" s="495"/>
      <c r="K24" s="496"/>
      <c r="L24" s="10"/>
      <c r="M24" s="10"/>
      <c r="N24" s="10"/>
      <c r="O24" s="10"/>
      <c r="P24" s="10"/>
      <c r="Q24" s="10"/>
      <c r="R24" s="10"/>
      <c r="S24" s="10"/>
      <c r="T24" s="10"/>
      <c r="U24" s="10"/>
      <c r="V24" s="10"/>
    </row>
    <row r="25" spans="2:22" s="2" customFormat="1" ht="13.5" customHeight="1" x14ac:dyDescent="0.2">
      <c r="B25" s="494"/>
      <c r="C25" s="495"/>
      <c r="D25" s="495"/>
      <c r="E25" s="495"/>
      <c r="F25" s="495"/>
      <c r="G25" s="495"/>
      <c r="H25" s="495"/>
      <c r="I25" s="495"/>
      <c r="J25" s="495"/>
      <c r="K25" s="496"/>
      <c r="L25" s="10"/>
      <c r="M25" s="10"/>
      <c r="N25" s="10"/>
      <c r="O25" s="10"/>
      <c r="P25" s="10"/>
      <c r="Q25" s="10"/>
      <c r="R25" s="10"/>
      <c r="S25" s="10"/>
      <c r="T25" s="10"/>
      <c r="U25" s="10"/>
      <c r="V25" s="10"/>
    </row>
    <row r="26" spans="2:22" s="2" customFormat="1" ht="13.5" customHeight="1" x14ac:dyDescent="0.2">
      <c r="B26" s="494"/>
      <c r="C26" s="495"/>
      <c r="D26" s="495"/>
      <c r="E26" s="495"/>
      <c r="F26" s="495"/>
      <c r="G26" s="495"/>
      <c r="H26" s="495"/>
      <c r="I26" s="495"/>
      <c r="J26" s="495"/>
      <c r="K26" s="496"/>
      <c r="L26" s="10"/>
      <c r="M26" s="10"/>
      <c r="N26" s="10"/>
      <c r="O26" s="10"/>
      <c r="P26" s="10"/>
      <c r="Q26" s="10"/>
      <c r="R26" s="10"/>
      <c r="S26" s="10"/>
      <c r="T26" s="10"/>
      <c r="U26" s="10"/>
      <c r="V26" s="10"/>
    </row>
    <row r="27" spans="2:22" s="2" customFormat="1" ht="13.5" customHeight="1" x14ac:dyDescent="0.2">
      <c r="B27" s="494"/>
      <c r="C27" s="495"/>
      <c r="D27" s="495"/>
      <c r="E27" s="495"/>
      <c r="F27" s="495"/>
      <c r="G27" s="495"/>
      <c r="H27" s="495"/>
      <c r="I27" s="495"/>
      <c r="J27" s="495"/>
      <c r="K27" s="496"/>
      <c r="L27" s="10"/>
      <c r="M27" s="10"/>
      <c r="N27" s="10"/>
      <c r="O27" s="10"/>
      <c r="P27" s="10"/>
      <c r="Q27" s="10"/>
      <c r="R27" s="10"/>
      <c r="S27" s="10"/>
      <c r="T27" s="10"/>
      <c r="U27" s="10"/>
      <c r="V27" s="10"/>
    </row>
    <row r="28" spans="2:22" s="2" customFormat="1" ht="13.5" customHeight="1" x14ac:dyDescent="0.2">
      <c r="B28" s="494"/>
      <c r="C28" s="495"/>
      <c r="D28" s="495"/>
      <c r="E28" s="495"/>
      <c r="F28" s="495"/>
      <c r="G28" s="495"/>
      <c r="H28" s="495"/>
      <c r="I28" s="495"/>
      <c r="J28" s="495"/>
      <c r="K28" s="496"/>
      <c r="L28" s="10"/>
      <c r="M28" s="10"/>
      <c r="N28" s="10"/>
      <c r="O28" s="10"/>
      <c r="P28" s="10"/>
      <c r="Q28" s="10"/>
      <c r="R28" s="10"/>
      <c r="S28" s="10"/>
      <c r="T28" s="10"/>
      <c r="U28" s="10"/>
      <c r="V28" s="10"/>
    </row>
    <row r="29" spans="2:22" s="2" customFormat="1" ht="0.75" customHeight="1" x14ac:dyDescent="0.2">
      <c r="B29" s="494"/>
      <c r="C29" s="495"/>
      <c r="D29" s="495"/>
      <c r="E29" s="495"/>
      <c r="F29" s="495"/>
      <c r="G29" s="495"/>
      <c r="H29" s="495"/>
      <c r="I29" s="495"/>
      <c r="J29" s="495"/>
      <c r="K29" s="496"/>
      <c r="L29" s="10"/>
      <c r="M29" s="10"/>
      <c r="N29" s="10"/>
      <c r="O29" s="10"/>
      <c r="P29" s="10"/>
      <c r="Q29" s="10"/>
      <c r="R29" s="10"/>
      <c r="S29" s="10"/>
      <c r="T29" s="10"/>
      <c r="U29" s="10"/>
      <c r="V29" s="10"/>
    </row>
    <row r="30" spans="2:22" s="2" customFormat="1" ht="3" customHeight="1" x14ac:dyDescent="0.2">
      <c r="B30" s="494"/>
      <c r="C30" s="495"/>
      <c r="D30" s="495"/>
      <c r="E30" s="495"/>
      <c r="F30" s="495"/>
      <c r="G30" s="495"/>
      <c r="H30" s="495"/>
      <c r="I30" s="495"/>
      <c r="J30" s="495"/>
      <c r="K30" s="496"/>
      <c r="L30" s="10"/>
      <c r="M30" s="10"/>
      <c r="N30" s="10"/>
      <c r="O30" s="10"/>
      <c r="P30" s="10"/>
      <c r="Q30" s="10"/>
      <c r="R30" s="10"/>
      <c r="S30" s="10"/>
      <c r="T30" s="10"/>
      <c r="U30" s="10"/>
      <c r="V30" s="10"/>
    </row>
    <row r="31" spans="2:22" s="2" customFormat="1" ht="18" hidden="1" customHeight="1" x14ac:dyDescent="0.2">
      <c r="B31" s="497"/>
      <c r="C31" s="498"/>
      <c r="D31" s="498"/>
      <c r="E31" s="498"/>
      <c r="F31" s="498"/>
      <c r="G31" s="498"/>
      <c r="H31" s="498"/>
      <c r="I31" s="498"/>
      <c r="J31" s="498"/>
      <c r="K31" s="499"/>
      <c r="L31" s="10"/>
      <c r="M31" s="10"/>
      <c r="N31" s="10"/>
      <c r="O31" s="10"/>
      <c r="P31" s="10"/>
      <c r="Q31" s="10"/>
      <c r="R31" s="10"/>
      <c r="S31" s="10"/>
      <c r="T31" s="10"/>
      <c r="U31" s="10"/>
      <c r="V31" s="10"/>
    </row>
    <row r="32" spans="2:22" s="2" customFormat="1" ht="17.25" customHeight="1" x14ac:dyDescent="0.2">
      <c r="B32" s="485" t="s">
        <v>285</v>
      </c>
      <c r="C32" s="486"/>
      <c r="D32" s="486"/>
      <c r="E32" s="486"/>
      <c r="F32" s="486"/>
      <c r="G32" s="486"/>
      <c r="H32" s="486"/>
      <c r="I32" s="486"/>
      <c r="J32" s="486"/>
      <c r="K32" s="487"/>
      <c r="L32" s="10"/>
      <c r="M32" s="378"/>
      <c r="N32" s="10"/>
      <c r="O32" s="10"/>
      <c r="P32" s="10"/>
      <c r="Q32" s="10"/>
      <c r="R32" s="10"/>
      <c r="S32" s="10"/>
      <c r="T32" s="10"/>
      <c r="U32" s="10"/>
      <c r="V32" s="10"/>
    </row>
    <row r="33" spans="2:22" s="2" customFormat="1" ht="13.5" customHeight="1" x14ac:dyDescent="0.2">
      <c r="B33" s="485"/>
      <c r="C33" s="486"/>
      <c r="D33" s="486"/>
      <c r="E33" s="486"/>
      <c r="F33" s="486"/>
      <c r="G33" s="486"/>
      <c r="H33" s="486"/>
      <c r="I33" s="486"/>
      <c r="J33" s="486"/>
      <c r="K33" s="487"/>
      <c r="L33" s="10"/>
      <c r="M33" s="378"/>
      <c r="N33" s="10"/>
      <c r="O33" s="10"/>
      <c r="P33" s="10"/>
      <c r="Q33" s="10"/>
      <c r="R33" s="10"/>
      <c r="S33" s="10"/>
      <c r="T33" s="10"/>
      <c r="U33" s="10"/>
      <c r="V33" s="10"/>
    </row>
    <row r="34" spans="2:22" s="2" customFormat="1" ht="13.5" customHeight="1" x14ac:dyDescent="0.2">
      <c r="B34" s="485"/>
      <c r="C34" s="486"/>
      <c r="D34" s="486"/>
      <c r="E34" s="486"/>
      <c r="F34" s="486"/>
      <c r="G34" s="486"/>
      <c r="H34" s="486"/>
      <c r="I34" s="486"/>
      <c r="J34" s="486"/>
      <c r="K34" s="487"/>
      <c r="L34" s="10"/>
      <c r="M34" s="378"/>
      <c r="N34" s="10"/>
      <c r="O34" s="10"/>
      <c r="P34" s="10"/>
      <c r="Q34" s="10"/>
      <c r="R34" s="10"/>
      <c r="S34" s="10"/>
      <c r="T34" s="10"/>
      <c r="U34" s="10"/>
      <c r="V34" s="10"/>
    </row>
    <row r="35" spans="2:22" s="2" customFormat="1" ht="13.5" customHeight="1" x14ac:dyDescent="0.2">
      <c r="B35" s="485"/>
      <c r="C35" s="486"/>
      <c r="D35" s="486"/>
      <c r="E35" s="486"/>
      <c r="F35" s="486"/>
      <c r="G35" s="486"/>
      <c r="H35" s="486"/>
      <c r="I35" s="486"/>
      <c r="J35" s="486"/>
      <c r="K35" s="487"/>
      <c r="L35" s="10"/>
      <c r="M35" s="378"/>
      <c r="N35" s="10"/>
      <c r="O35" s="10"/>
      <c r="P35" s="10"/>
      <c r="Q35" s="10"/>
      <c r="R35" s="10"/>
      <c r="S35" s="10"/>
      <c r="T35" s="10"/>
      <c r="U35" s="10"/>
      <c r="V35" s="10"/>
    </row>
    <row r="36" spans="2:22" s="2" customFormat="1" ht="33" customHeight="1" x14ac:dyDescent="0.2">
      <c r="B36" s="485"/>
      <c r="C36" s="486"/>
      <c r="D36" s="486"/>
      <c r="E36" s="486"/>
      <c r="F36" s="486"/>
      <c r="G36" s="486"/>
      <c r="H36" s="486"/>
      <c r="I36" s="486"/>
      <c r="J36" s="486"/>
      <c r="K36" s="487"/>
      <c r="L36" s="10"/>
      <c r="M36" s="378"/>
      <c r="N36" s="10"/>
      <c r="O36" s="10"/>
      <c r="P36" s="10"/>
      <c r="Q36" s="10"/>
      <c r="R36" s="10"/>
      <c r="S36" s="10"/>
      <c r="T36" s="10"/>
      <c r="U36" s="10"/>
      <c r="V36" s="10"/>
    </row>
    <row r="37" spans="2:22" s="2" customFormat="1" ht="17.25" customHeight="1" x14ac:dyDescent="0.2">
      <c r="B37" s="488" t="s">
        <v>284</v>
      </c>
      <c r="C37" s="489"/>
      <c r="D37" s="489"/>
      <c r="E37" s="489"/>
      <c r="F37" s="489"/>
      <c r="G37" s="489"/>
      <c r="H37" s="489"/>
      <c r="I37" s="489"/>
      <c r="J37" s="489"/>
      <c r="K37" s="490"/>
      <c r="L37" s="10"/>
      <c r="M37" s="10"/>
      <c r="N37" s="10"/>
      <c r="O37" s="10"/>
      <c r="P37" s="10"/>
      <c r="Q37" s="10"/>
      <c r="R37" s="10"/>
      <c r="S37" s="10"/>
      <c r="T37" s="10"/>
      <c r="U37" s="10"/>
      <c r="V37" s="10"/>
    </row>
    <row r="38" spans="2:22" s="2" customFormat="1" ht="15" customHeight="1" x14ac:dyDescent="0.2">
      <c r="B38" s="491" t="s">
        <v>322</v>
      </c>
      <c r="C38" s="492"/>
      <c r="D38" s="492"/>
      <c r="E38" s="492"/>
      <c r="F38" s="492"/>
      <c r="G38" s="492"/>
      <c r="H38" s="492"/>
      <c r="I38" s="492"/>
      <c r="J38" s="492"/>
      <c r="K38" s="493"/>
      <c r="L38" s="10"/>
      <c r="M38" s="10"/>
      <c r="N38" s="10"/>
      <c r="O38" s="10"/>
      <c r="P38" s="10"/>
      <c r="Q38" s="10"/>
      <c r="R38" s="10"/>
      <c r="S38" s="10"/>
      <c r="T38" s="10"/>
      <c r="U38" s="10"/>
      <c r="V38" s="10"/>
    </row>
    <row r="39" spans="2:22" s="2" customFormat="1" ht="29.25" customHeight="1" x14ac:dyDescent="0.2">
      <c r="B39" s="478" t="s">
        <v>286</v>
      </c>
      <c r="C39" s="479"/>
      <c r="D39" s="479"/>
      <c r="E39" s="479"/>
      <c r="F39" s="479"/>
      <c r="G39" s="479"/>
      <c r="H39" s="479"/>
      <c r="I39" s="479"/>
      <c r="J39" s="479"/>
      <c r="K39" s="480"/>
      <c r="L39" s="10"/>
      <c r="M39" s="10"/>
      <c r="N39" s="10"/>
      <c r="O39" s="10"/>
      <c r="P39" s="10"/>
      <c r="Q39" s="10"/>
      <c r="R39" s="10"/>
      <c r="S39" s="10"/>
      <c r="T39" s="10"/>
      <c r="U39" s="10"/>
      <c r="V39" s="10"/>
    </row>
    <row r="40" spans="2:22" s="2" customFormat="1" ht="42" customHeight="1" x14ac:dyDescent="0.2">
      <c r="B40" s="481"/>
      <c r="C40" s="479"/>
      <c r="D40" s="479"/>
      <c r="E40" s="479"/>
      <c r="F40" s="479"/>
      <c r="G40" s="479"/>
      <c r="H40" s="479"/>
      <c r="I40" s="479"/>
      <c r="J40" s="479"/>
      <c r="K40" s="480"/>
      <c r="L40" s="10"/>
      <c r="M40" s="10"/>
      <c r="N40" s="10"/>
      <c r="O40" s="10"/>
      <c r="P40" s="10"/>
      <c r="Q40" s="10"/>
      <c r="R40" s="10"/>
      <c r="S40" s="10"/>
      <c r="T40" s="10"/>
      <c r="U40" s="10"/>
      <c r="V40" s="10"/>
    </row>
    <row r="41" spans="2:22" s="2" customFormat="1" ht="11.25" customHeight="1" x14ac:dyDescent="0.2">
      <c r="B41" s="481"/>
      <c r="C41" s="479"/>
      <c r="D41" s="479"/>
      <c r="E41" s="479"/>
      <c r="F41" s="479"/>
      <c r="G41" s="479"/>
      <c r="H41" s="479"/>
      <c r="I41" s="479"/>
      <c r="J41" s="479"/>
      <c r="K41" s="480"/>
      <c r="L41" s="10"/>
      <c r="M41" s="10"/>
      <c r="N41" s="10"/>
      <c r="O41" s="10"/>
      <c r="P41" s="10"/>
      <c r="Q41" s="10"/>
      <c r="R41" s="10"/>
      <c r="S41" s="10"/>
      <c r="T41" s="10"/>
      <c r="U41" s="10"/>
      <c r="V41" s="10"/>
    </row>
    <row r="42" spans="2:22" s="2" customFormat="1" ht="13.5" customHeight="1" x14ac:dyDescent="0.2">
      <c r="B42" s="482"/>
      <c r="C42" s="483"/>
      <c r="D42" s="483"/>
      <c r="E42" s="483"/>
      <c r="F42" s="483"/>
      <c r="G42" s="483"/>
      <c r="H42" s="483"/>
      <c r="I42" s="483"/>
      <c r="J42" s="483"/>
      <c r="K42" s="484"/>
      <c r="L42" s="10"/>
      <c r="M42" s="10"/>
      <c r="N42" s="10"/>
      <c r="O42" s="10"/>
      <c r="P42" s="10"/>
      <c r="Q42" s="10"/>
      <c r="R42" s="10"/>
      <c r="S42" s="10"/>
      <c r="T42" s="10"/>
      <c r="U42" s="10"/>
      <c r="V42" s="10"/>
    </row>
    <row r="43" spans="2:22" s="2" customFormat="1" ht="12.75" x14ac:dyDescent="0.2">
      <c r="B43" s="451"/>
      <c r="C43" s="451"/>
      <c r="D43" s="451"/>
      <c r="E43" s="451"/>
      <c r="F43" s="451"/>
      <c r="G43" s="451"/>
      <c r="H43" s="451"/>
      <c r="I43" s="451"/>
      <c r="J43" s="451"/>
      <c r="K43" s="451"/>
      <c r="L43" s="10"/>
      <c r="M43" s="10"/>
      <c r="N43" s="10"/>
      <c r="O43" s="10"/>
      <c r="P43" s="10"/>
      <c r="Q43" s="10"/>
      <c r="R43" s="10"/>
      <c r="S43" s="10"/>
      <c r="T43" s="10"/>
      <c r="U43" s="10"/>
      <c r="V43" s="10"/>
    </row>
    <row r="44" spans="2:22" x14ac:dyDescent="0.2">
      <c r="M44" s="4"/>
    </row>
  </sheetData>
  <sheetProtection algorithmName="SHA-512" hashValue="lLUsjoTqjpQrb6UT8S8dMMNJnDYOapD2wMvIJrO2DFk9koVSXbKcIPzWCqtFrwIlck60xsojIGcP14s59jxzNw==" saltValue="st1q+bM71C3ccssbUvvGmg==" spinCount="100000" sheet="1" formatCells="0" formatColumns="0" formatRows="0" insertColumns="0" insertRows="0" insertHyperlinks="0" deleteColumns="0" deleteRows="0" sort="0" autoFilter="0" pivotTables="0"/>
  <mergeCells count="9">
    <mergeCell ref="B1:K1"/>
    <mergeCell ref="B2:K2"/>
    <mergeCell ref="B4:K4"/>
    <mergeCell ref="B5:K5"/>
    <mergeCell ref="B39:K42"/>
    <mergeCell ref="B32:K36"/>
    <mergeCell ref="B37:K37"/>
    <mergeCell ref="B38:K38"/>
    <mergeCell ref="B6:K31"/>
  </mergeCells>
  <printOptions horizontalCentered="1"/>
  <pageMargins left="0.23622047244094491" right="0.23622047244094491" top="0.74803149606299213" bottom="0" header="0.31496062992125984" footer="0.31496062992125984"/>
  <pageSetup paperSize="9" scale="97" fitToHeight="0" orientation="portrait" r:id="rId1"/>
  <headerFooter alignWithMargins="0">
    <oddHeader xml:space="preserve">&amp;R&amp;"Verdana,Negrita"&amp;20
</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F1AC1-414F-47B8-B898-2005F0B9A530}">
  <sheetPr codeName="Hoja5">
    <tabColor theme="2" tint="-0.499984740745262"/>
    <pageSetUpPr fitToPage="1"/>
  </sheetPr>
  <dimension ref="A1:U46"/>
  <sheetViews>
    <sheetView showGridLines="0" zoomScale="90" zoomScaleNormal="90" zoomScaleSheetLayoutView="90" workbookViewId="0">
      <selection activeCell="B3" sqref="B3:J28"/>
    </sheetView>
  </sheetViews>
  <sheetFormatPr baseColWidth="10" defaultRowHeight="10.5" x14ac:dyDescent="0.2"/>
  <cols>
    <col min="1" max="1" width="1.5703125" style="3" customWidth="1"/>
    <col min="2" max="2" width="11.5703125" style="3" customWidth="1"/>
    <col min="3" max="3" width="13.5703125" style="3" customWidth="1"/>
    <col min="4" max="4" width="9.5703125" style="3" customWidth="1"/>
    <col min="5" max="5" width="9.42578125" style="3" customWidth="1"/>
    <col min="6" max="6" width="8.28515625" style="3" customWidth="1"/>
    <col min="7" max="7" width="8.42578125" style="3" customWidth="1"/>
    <col min="8" max="8" width="10.28515625" style="3" customWidth="1"/>
    <col min="9" max="9" width="8.7109375" style="3" customWidth="1"/>
    <col min="10" max="10" width="13" style="3" customWidth="1"/>
    <col min="11" max="11" width="11.42578125" style="3"/>
    <col min="12" max="12" width="38.28515625" style="3" customWidth="1"/>
    <col min="13" max="16384" width="11.42578125" style="3"/>
  </cols>
  <sheetData>
    <row r="1" spans="1:21" ht="104.25" customHeight="1" x14ac:dyDescent="0.2">
      <c r="B1" s="501"/>
      <c r="C1" s="501"/>
      <c r="D1" s="501"/>
      <c r="E1" s="501"/>
      <c r="F1" s="501"/>
      <c r="G1" s="501"/>
      <c r="H1" s="501"/>
      <c r="I1" s="501"/>
      <c r="J1" s="501"/>
      <c r="K1" s="15"/>
      <c r="L1" s="16"/>
      <c r="M1" s="16"/>
      <c r="N1" s="16"/>
      <c r="O1" s="16"/>
      <c r="P1" s="16"/>
      <c r="Q1" s="16"/>
      <c r="R1" s="16"/>
      <c r="S1" s="16"/>
      <c r="T1" s="16"/>
      <c r="U1" s="16"/>
    </row>
    <row r="2" spans="1:21" ht="9.75" customHeight="1" x14ac:dyDescent="0.2">
      <c r="B2" s="502"/>
      <c r="C2" s="503"/>
      <c r="D2" s="503"/>
      <c r="E2" s="503"/>
      <c r="F2" s="503"/>
      <c r="G2" s="503"/>
      <c r="H2" s="503"/>
      <c r="I2" s="503"/>
      <c r="J2" s="504"/>
      <c r="K2" s="17"/>
      <c r="L2" s="16"/>
      <c r="M2" s="16"/>
      <c r="N2" s="16"/>
      <c r="O2" s="16"/>
      <c r="P2" s="16"/>
      <c r="Q2" s="16"/>
      <c r="R2" s="16"/>
      <c r="S2" s="16"/>
      <c r="T2" s="16"/>
      <c r="U2" s="16"/>
    </row>
    <row r="3" spans="1:21" ht="20.25" customHeight="1" x14ac:dyDescent="0.2">
      <c r="B3" s="505" t="s">
        <v>333</v>
      </c>
      <c r="C3" s="506"/>
      <c r="D3" s="506"/>
      <c r="E3" s="506"/>
      <c r="F3" s="506"/>
      <c r="G3" s="506"/>
      <c r="H3" s="506"/>
      <c r="I3" s="506"/>
      <c r="J3" s="507"/>
      <c r="K3" s="18"/>
      <c r="L3" s="16"/>
      <c r="M3" s="16"/>
      <c r="N3" s="16"/>
      <c r="O3" s="16"/>
      <c r="P3" s="16"/>
      <c r="Q3" s="16"/>
      <c r="R3" s="16"/>
      <c r="S3" s="16"/>
      <c r="T3" s="16"/>
      <c r="U3" s="16"/>
    </row>
    <row r="4" spans="1:21" s="1" customFormat="1" ht="13.5" customHeight="1" x14ac:dyDescent="0.2">
      <c r="A4" s="24"/>
      <c r="B4" s="508"/>
      <c r="C4" s="495"/>
      <c r="D4" s="495"/>
      <c r="E4" s="495"/>
      <c r="F4" s="495"/>
      <c r="G4" s="495"/>
      <c r="H4" s="495"/>
      <c r="I4" s="495"/>
      <c r="J4" s="509"/>
      <c r="K4" s="7"/>
      <c r="L4" s="7"/>
      <c r="M4" s="7"/>
      <c r="N4" s="7"/>
      <c r="O4" s="7"/>
      <c r="P4" s="7"/>
      <c r="Q4" s="7"/>
      <c r="R4" s="7"/>
      <c r="S4" s="7"/>
      <c r="T4" s="7"/>
      <c r="U4" s="7"/>
    </row>
    <row r="5" spans="1:21" s="1" customFormat="1" ht="13.5" customHeight="1" x14ac:dyDescent="0.2">
      <c r="A5" s="24"/>
      <c r="B5" s="508"/>
      <c r="C5" s="495"/>
      <c r="D5" s="495"/>
      <c r="E5" s="495"/>
      <c r="F5" s="495"/>
      <c r="G5" s="495"/>
      <c r="H5" s="495"/>
      <c r="I5" s="495"/>
      <c r="J5" s="509"/>
      <c r="K5" s="7"/>
      <c r="L5" s="7"/>
      <c r="M5" s="7"/>
      <c r="N5" s="7"/>
      <c r="O5" s="7"/>
      <c r="P5" s="7"/>
      <c r="Q5" s="7"/>
      <c r="R5" s="7"/>
      <c r="S5" s="7"/>
      <c r="T5" s="7"/>
      <c r="U5" s="7"/>
    </row>
    <row r="6" spans="1:21" s="2" customFormat="1" ht="13.5" customHeight="1" x14ac:dyDescent="0.2">
      <c r="A6" s="25"/>
      <c r="B6" s="508"/>
      <c r="C6" s="495"/>
      <c r="D6" s="495"/>
      <c r="E6" s="495"/>
      <c r="F6" s="495"/>
      <c r="G6" s="495"/>
      <c r="H6" s="495"/>
      <c r="I6" s="495"/>
      <c r="J6" s="509"/>
      <c r="K6" s="10"/>
      <c r="L6" s="10"/>
      <c r="M6" s="10"/>
      <c r="N6" s="10"/>
      <c r="O6" s="10"/>
      <c r="P6" s="10"/>
      <c r="Q6" s="10"/>
      <c r="R6" s="10"/>
      <c r="S6" s="10"/>
      <c r="T6" s="10"/>
      <c r="U6" s="10"/>
    </row>
    <row r="7" spans="1:21" s="2" customFormat="1" ht="13.5" customHeight="1" x14ac:dyDescent="0.2">
      <c r="A7" s="25"/>
      <c r="B7" s="508"/>
      <c r="C7" s="495"/>
      <c r="D7" s="495"/>
      <c r="E7" s="495"/>
      <c r="F7" s="495"/>
      <c r="G7" s="495"/>
      <c r="H7" s="495"/>
      <c r="I7" s="495"/>
      <c r="J7" s="509"/>
      <c r="K7" s="10"/>
      <c r="L7" s="10"/>
      <c r="M7" s="10"/>
      <c r="N7" s="10"/>
      <c r="O7" s="10"/>
      <c r="P7" s="10"/>
      <c r="Q7" s="10"/>
      <c r="R7" s="10"/>
      <c r="S7" s="10"/>
      <c r="T7" s="10"/>
      <c r="U7" s="10"/>
    </row>
    <row r="8" spans="1:21" s="2" customFormat="1" ht="13.5" customHeight="1" x14ac:dyDescent="0.2">
      <c r="B8" s="508"/>
      <c r="C8" s="495"/>
      <c r="D8" s="495"/>
      <c r="E8" s="495"/>
      <c r="F8" s="495"/>
      <c r="G8" s="495"/>
      <c r="H8" s="495"/>
      <c r="I8" s="495"/>
      <c r="J8" s="509"/>
      <c r="K8" s="10"/>
      <c r="L8" s="10"/>
      <c r="M8" s="10"/>
      <c r="N8" s="10"/>
      <c r="O8" s="10"/>
      <c r="P8" s="10"/>
      <c r="Q8" s="10"/>
      <c r="R8" s="10"/>
      <c r="S8" s="10"/>
      <c r="T8" s="10"/>
      <c r="U8" s="10"/>
    </row>
    <row r="9" spans="1:21" s="2" customFormat="1" ht="13.5" customHeight="1" x14ac:dyDescent="0.2">
      <c r="B9" s="508"/>
      <c r="C9" s="495"/>
      <c r="D9" s="495"/>
      <c r="E9" s="495"/>
      <c r="F9" s="495"/>
      <c r="G9" s="495"/>
      <c r="H9" s="495"/>
      <c r="I9" s="495"/>
      <c r="J9" s="509"/>
      <c r="K9" s="10"/>
      <c r="L9" s="10"/>
      <c r="M9" s="10"/>
      <c r="N9" s="10"/>
      <c r="O9" s="10"/>
      <c r="P9" s="10"/>
      <c r="Q9" s="10"/>
      <c r="R9" s="10"/>
      <c r="S9" s="10"/>
      <c r="T9" s="10"/>
      <c r="U9" s="10"/>
    </row>
    <row r="10" spans="1:21" s="2" customFormat="1" ht="13.5" customHeight="1" x14ac:dyDescent="0.2">
      <c r="B10" s="508"/>
      <c r="C10" s="495"/>
      <c r="D10" s="495"/>
      <c r="E10" s="495"/>
      <c r="F10" s="495"/>
      <c r="G10" s="495"/>
      <c r="H10" s="495"/>
      <c r="I10" s="495"/>
      <c r="J10" s="509"/>
      <c r="K10" s="10"/>
      <c r="L10" s="10"/>
      <c r="M10" s="10"/>
      <c r="N10" s="10"/>
      <c r="O10" s="10"/>
      <c r="P10" s="10"/>
      <c r="Q10" s="10"/>
      <c r="R10" s="10"/>
      <c r="S10" s="10"/>
      <c r="T10" s="10"/>
      <c r="U10" s="10"/>
    </row>
    <row r="11" spans="1:21" s="2" customFormat="1" ht="13.5" customHeight="1" x14ac:dyDescent="0.2">
      <c r="B11" s="508"/>
      <c r="C11" s="495"/>
      <c r="D11" s="495"/>
      <c r="E11" s="495"/>
      <c r="F11" s="495"/>
      <c r="G11" s="495"/>
      <c r="H11" s="495"/>
      <c r="I11" s="495"/>
      <c r="J11" s="509"/>
      <c r="K11" s="10"/>
      <c r="L11" s="10"/>
      <c r="M11" s="10"/>
      <c r="N11" s="10"/>
      <c r="O11" s="10"/>
      <c r="P11" s="10"/>
      <c r="Q11" s="10"/>
      <c r="R11" s="10"/>
      <c r="S11" s="10"/>
      <c r="T11" s="10"/>
      <c r="U11" s="10"/>
    </row>
    <row r="12" spans="1:21" s="2" customFormat="1" ht="13.5" customHeight="1" x14ac:dyDescent="0.2">
      <c r="B12" s="508"/>
      <c r="C12" s="495"/>
      <c r="D12" s="495"/>
      <c r="E12" s="495"/>
      <c r="F12" s="495"/>
      <c r="G12" s="495"/>
      <c r="H12" s="495"/>
      <c r="I12" s="495"/>
      <c r="J12" s="509"/>
      <c r="K12" s="10"/>
      <c r="L12" s="10"/>
      <c r="M12" s="10"/>
      <c r="N12" s="10"/>
      <c r="O12" s="10"/>
      <c r="P12" s="10"/>
      <c r="Q12" s="10"/>
      <c r="R12" s="10"/>
      <c r="S12" s="10"/>
      <c r="T12" s="10"/>
      <c r="U12" s="10"/>
    </row>
    <row r="13" spans="1:21" s="2" customFormat="1" ht="13.5" customHeight="1" x14ac:dyDescent="0.2">
      <c r="B13" s="508"/>
      <c r="C13" s="495"/>
      <c r="D13" s="495"/>
      <c r="E13" s="495"/>
      <c r="F13" s="495"/>
      <c r="G13" s="495"/>
      <c r="H13" s="495"/>
      <c r="I13" s="495"/>
      <c r="J13" s="509"/>
      <c r="K13" s="10"/>
      <c r="L13" s="10"/>
      <c r="M13" s="10"/>
      <c r="N13" s="10"/>
      <c r="O13" s="10"/>
      <c r="P13" s="10"/>
      <c r="Q13" s="10"/>
      <c r="R13" s="10"/>
      <c r="S13" s="10"/>
      <c r="T13" s="10"/>
      <c r="U13" s="10"/>
    </row>
    <row r="14" spans="1:21" s="2" customFormat="1" ht="13.5" customHeight="1" x14ac:dyDescent="0.2">
      <c r="B14" s="508"/>
      <c r="C14" s="495"/>
      <c r="D14" s="495"/>
      <c r="E14" s="495"/>
      <c r="F14" s="495"/>
      <c r="G14" s="495"/>
      <c r="H14" s="495"/>
      <c r="I14" s="495"/>
      <c r="J14" s="509"/>
      <c r="K14" s="10"/>
      <c r="L14" s="10"/>
      <c r="M14" s="10"/>
      <c r="N14" s="10"/>
      <c r="O14" s="10"/>
      <c r="P14" s="10"/>
      <c r="Q14" s="10"/>
      <c r="R14" s="10"/>
      <c r="S14" s="10"/>
      <c r="T14" s="10"/>
      <c r="U14" s="10"/>
    </row>
    <row r="15" spans="1:21" s="2" customFormat="1" ht="13.5" customHeight="1" x14ac:dyDescent="0.2">
      <c r="B15" s="508"/>
      <c r="C15" s="495"/>
      <c r="D15" s="495"/>
      <c r="E15" s="495"/>
      <c r="F15" s="495"/>
      <c r="G15" s="495"/>
      <c r="H15" s="495"/>
      <c r="I15" s="495"/>
      <c r="J15" s="509"/>
      <c r="K15" s="10"/>
      <c r="L15" s="10"/>
      <c r="M15" s="10"/>
      <c r="N15" s="10"/>
      <c r="O15" s="10"/>
      <c r="P15" s="10"/>
      <c r="Q15" s="10"/>
      <c r="R15" s="10"/>
      <c r="S15" s="10"/>
      <c r="T15" s="10"/>
      <c r="U15" s="10"/>
    </row>
    <row r="16" spans="1:21" s="2" customFormat="1" ht="13.5" customHeight="1" x14ac:dyDescent="0.2">
      <c r="B16" s="508"/>
      <c r="C16" s="495"/>
      <c r="D16" s="495"/>
      <c r="E16" s="495"/>
      <c r="F16" s="495"/>
      <c r="G16" s="495"/>
      <c r="H16" s="495"/>
      <c r="I16" s="495"/>
      <c r="J16" s="509"/>
      <c r="K16" s="10"/>
      <c r="L16" s="10"/>
      <c r="M16" s="10"/>
      <c r="N16" s="10"/>
      <c r="O16" s="10"/>
      <c r="P16" s="10"/>
      <c r="Q16" s="10"/>
      <c r="R16" s="10"/>
      <c r="S16" s="10"/>
      <c r="T16" s="10"/>
      <c r="U16" s="10"/>
    </row>
    <row r="17" spans="2:21" s="2" customFormat="1" ht="13.5" customHeight="1" x14ac:dyDescent="0.2">
      <c r="B17" s="508"/>
      <c r="C17" s="495"/>
      <c r="D17" s="495"/>
      <c r="E17" s="495"/>
      <c r="F17" s="495"/>
      <c r="G17" s="495"/>
      <c r="H17" s="495"/>
      <c r="I17" s="495"/>
      <c r="J17" s="509"/>
      <c r="K17" s="10"/>
      <c r="L17" s="10"/>
      <c r="M17" s="10"/>
      <c r="N17" s="10"/>
      <c r="O17" s="10"/>
      <c r="P17" s="10"/>
      <c r="Q17" s="10"/>
      <c r="R17" s="10"/>
      <c r="S17" s="10"/>
      <c r="T17" s="10"/>
      <c r="U17" s="10"/>
    </row>
    <row r="18" spans="2:21" s="2" customFormat="1" ht="13.5" customHeight="1" x14ac:dyDescent="0.2">
      <c r="B18" s="508"/>
      <c r="C18" s="495"/>
      <c r="D18" s="495"/>
      <c r="E18" s="495"/>
      <c r="F18" s="495"/>
      <c r="G18" s="495"/>
      <c r="H18" s="495"/>
      <c r="I18" s="495"/>
      <c r="J18" s="509"/>
      <c r="K18" s="10"/>
      <c r="L18" s="10"/>
      <c r="M18" s="10"/>
      <c r="N18" s="10"/>
      <c r="O18" s="10"/>
      <c r="P18" s="10"/>
      <c r="Q18" s="10"/>
      <c r="R18" s="10"/>
      <c r="S18" s="10"/>
      <c r="T18" s="10"/>
      <c r="U18" s="10"/>
    </row>
    <row r="19" spans="2:21" s="2" customFormat="1" ht="13.5" customHeight="1" x14ac:dyDescent="0.2">
      <c r="B19" s="508"/>
      <c r="C19" s="495"/>
      <c r="D19" s="495"/>
      <c r="E19" s="495"/>
      <c r="F19" s="495"/>
      <c r="G19" s="495"/>
      <c r="H19" s="495"/>
      <c r="I19" s="495"/>
      <c r="J19" s="509"/>
      <c r="K19" s="10"/>
      <c r="L19" s="10"/>
      <c r="M19" s="10"/>
      <c r="N19" s="10"/>
      <c r="O19" s="10"/>
      <c r="P19" s="10"/>
      <c r="Q19" s="10"/>
      <c r="R19" s="10"/>
      <c r="S19" s="10"/>
      <c r="T19" s="10"/>
      <c r="U19" s="10"/>
    </row>
    <row r="20" spans="2:21" s="2" customFormat="1" ht="13.5" customHeight="1" x14ac:dyDescent="0.2">
      <c r="B20" s="508"/>
      <c r="C20" s="495"/>
      <c r="D20" s="495"/>
      <c r="E20" s="495"/>
      <c r="F20" s="495"/>
      <c r="G20" s="495"/>
      <c r="H20" s="495"/>
      <c r="I20" s="495"/>
      <c r="J20" s="509"/>
      <c r="K20" s="10"/>
      <c r="L20" s="10"/>
      <c r="M20" s="10"/>
      <c r="N20" s="10"/>
      <c r="O20" s="10"/>
      <c r="P20" s="10"/>
      <c r="Q20" s="10"/>
      <c r="R20" s="10"/>
      <c r="S20" s="10"/>
      <c r="T20" s="10"/>
      <c r="U20" s="10"/>
    </row>
    <row r="21" spans="2:21" s="2" customFormat="1" ht="13.5" customHeight="1" x14ac:dyDescent="0.2">
      <c r="B21" s="508"/>
      <c r="C21" s="495"/>
      <c r="D21" s="495"/>
      <c r="E21" s="495"/>
      <c r="F21" s="495"/>
      <c r="G21" s="495"/>
      <c r="H21" s="495"/>
      <c r="I21" s="495"/>
      <c r="J21" s="509"/>
      <c r="K21" s="10"/>
      <c r="L21" s="10"/>
      <c r="M21" s="10"/>
      <c r="N21" s="10"/>
      <c r="O21" s="10"/>
      <c r="P21" s="10"/>
      <c r="Q21" s="10"/>
      <c r="R21" s="10"/>
      <c r="S21" s="10"/>
      <c r="T21" s="10"/>
      <c r="U21" s="10"/>
    </row>
    <row r="22" spans="2:21" s="2" customFormat="1" ht="13.5" customHeight="1" x14ac:dyDescent="0.2">
      <c r="B22" s="508"/>
      <c r="C22" s="495"/>
      <c r="D22" s="495"/>
      <c r="E22" s="495"/>
      <c r="F22" s="495"/>
      <c r="G22" s="495"/>
      <c r="H22" s="495"/>
      <c r="I22" s="495"/>
      <c r="J22" s="509"/>
      <c r="K22" s="10"/>
      <c r="L22" s="10"/>
      <c r="M22" s="10"/>
      <c r="N22" s="10"/>
      <c r="O22" s="10"/>
      <c r="P22" s="10"/>
      <c r="Q22" s="10"/>
      <c r="R22" s="10"/>
      <c r="S22" s="10"/>
      <c r="T22" s="10"/>
      <c r="U22" s="10"/>
    </row>
    <row r="23" spans="2:21" s="2" customFormat="1" ht="13.5" customHeight="1" x14ac:dyDescent="0.2">
      <c r="B23" s="508"/>
      <c r="C23" s="495"/>
      <c r="D23" s="495"/>
      <c r="E23" s="495"/>
      <c r="F23" s="495"/>
      <c r="G23" s="495"/>
      <c r="H23" s="495"/>
      <c r="I23" s="495"/>
      <c r="J23" s="509"/>
      <c r="K23" s="10"/>
      <c r="L23" s="10"/>
      <c r="M23" s="10"/>
      <c r="N23" s="10"/>
      <c r="O23" s="10"/>
      <c r="P23" s="10"/>
      <c r="Q23" s="10"/>
      <c r="R23" s="10"/>
      <c r="S23" s="10"/>
      <c r="T23" s="10"/>
      <c r="U23" s="10"/>
    </row>
    <row r="24" spans="2:21" s="2" customFormat="1" ht="13.5" customHeight="1" x14ac:dyDescent="0.2">
      <c r="B24" s="508"/>
      <c r="C24" s="495"/>
      <c r="D24" s="495"/>
      <c r="E24" s="495"/>
      <c r="F24" s="495"/>
      <c r="G24" s="495"/>
      <c r="H24" s="495"/>
      <c r="I24" s="495"/>
      <c r="J24" s="509"/>
      <c r="K24" s="10"/>
      <c r="L24" s="10"/>
      <c r="M24" s="10"/>
      <c r="N24" s="10"/>
      <c r="O24" s="10"/>
      <c r="P24" s="10"/>
      <c r="Q24" s="10"/>
      <c r="R24" s="10"/>
      <c r="S24" s="10"/>
      <c r="T24" s="10"/>
      <c r="U24" s="10"/>
    </row>
    <row r="25" spans="2:21" s="2" customFormat="1" ht="12.75" customHeight="1" x14ac:dyDescent="0.2">
      <c r="B25" s="508"/>
      <c r="C25" s="495"/>
      <c r="D25" s="495"/>
      <c r="E25" s="495"/>
      <c r="F25" s="495"/>
      <c r="G25" s="495"/>
      <c r="H25" s="495"/>
      <c r="I25" s="495"/>
      <c r="J25" s="509"/>
      <c r="K25" s="10"/>
      <c r="L25" s="10"/>
      <c r="M25" s="10"/>
      <c r="N25" s="10"/>
      <c r="O25" s="10"/>
      <c r="P25" s="10"/>
      <c r="Q25" s="10"/>
      <c r="R25" s="10"/>
      <c r="S25" s="10"/>
      <c r="T25" s="10"/>
      <c r="U25" s="10"/>
    </row>
    <row r="26" spans="2:21" s="2" customFormat="1" ht="6" hidden="1" customHeight="1" x14ac:dyDescent="0.2">
      <c r="B26" s="508"/>
      <c r="C26" s="495"/>
      <c r="D26" s="495"/>
      <c r="E26" s="495"/>
      <c r="F26" s="495"/>
      <c r="G26" s="495"/>
      <c r="H26" s="495"/>
      <c r="I26" s="495"/>
      <c r="J26" s="509"/>
      <c r="K26" s="10"/>
      <c r="L26" s="10"/>
      <c r="M26" s="10"/>
      <c r="N26" s="10"/>
      <c r="O26" s="10"/>
      <c r="P26" s="10"/>
      <c r="Q26" s="10"/>
      <c r="R26" s="10"/>
      <c r="S26" s="10"/>
      <c r="T26" s="10"/>
      <c r="U26" s="10"/>
    </row>
    <row r="27" spans="2:21" s="2" customFormat="1" ht="13.5" hidden="1" customHeight="1" x14ac:dyDescent="0.2">
      <c r="B27" s="508"/>
      <c r="C27" s="495"/>
      <c r="D27" s="495"/>
      <c r="E27" s="495"/>
      <c r="F27" s="495"/>
      <c r="G27" s="495"/>
      <c r="H27" s="495"/>
      <c r="I27" s="495"/>
      <c r="J27" s="509"/>
      <c r="K27" s="10"/>
      <c r="L27" s="10"/>
      <c r="M27" s="10"/>
      <c r="N27" s="10"/>
      <c r="O27" s="10"/>
      <c r="P27" s="10"/>
      <c r="Q27" s="10"/>
      <c r="R27" s="10"/>
      <c r="S27" s="10"/>
      <c r="T27" s="10"/>
      <c r="U27" s="10"/>
    </row>
    <row r="28" spans="2:21" s="2" customFormat="1" ht="44.25" hidden="1" customHeight="1" x14ac:dyDescent="0.2">
      <c r="B28" s="510"/>
      <c r="C28" s="511"/>
      <c r="D28" s="511"/>
      <c r="E28" s="511"/>
      <c r="F28" s="511"/>
      <c r="G28" s="511"/>
      <c r="H28" s="511"/>
      <c r="I28" s="511"/>
      <c r="J28" s="512"/>
      <c r="K28" s="10"/>
      <c r="L28" s="10"/>
      <c r="M28" s="10"/>
      <c r="N28" s="10"/>
      <c r="O28" s="10"/>
      <c r="P28" s="10"/>
      <c r="Q28" s="10"/>
      <c r="R28" s="10"/>
      <c r="S28" s="10"/>
      <c r="T28" s="10"/>
      <c r="U28" s="10"/>
    </row>
    <row r="29" spans="2:21" s="2" customFormat="1" ht="3.75" customHeight="1" x14ac:dyDescent="0.2">
      <c r="B29" s="513" t="s">
        <v>283</v>
      </c>
      <c r="C29" s="514"/>
      <c r="D29" s="514"/>
      <c r="E29" s="514"/>
      <c r="F29" s="514"/>
      <c r="G29" s="514"/>
      <c r="H29" s="514"/>
      <c r="I29" s="514"/>
      <c r="J29" s="515"/>
      <c r="K29" s="10"/>
      <c r="L29" s="10"/>
      <c r="M29" s="10"/>
      <c r="N29" s="10"/>
      <c r="O29" s="10"/>
      <c r="P29" s="10"/>
      <c r="Q29" s="10"/>
      <c r="R29" s="10"/>
      <c r="S29" s="10"/>
      <c r="T29" s="10"/>
      <c r="U29" s="10"/>
    </row>
    <row r="30" spans="2:21" s="2" customFormat="1" ht="13.5" customHeight="1" x14ac:dyDescent="0.2">
      <c r="B30" s="516"/>
      <c r="C30" s="489"/>
      <c r="D30" s="489"/>
      <c r="E30" s="489"/>
      <c r="F30" s="489"/>
      <c r="G30" s="489"/>
      <c r="H30" s="489"/>
      <c r="I30" s="489"/>
      <c r="J30" s="517"/>
      <c r="K30" s="10"/>
      <c r="L30" s="10"/>
      <c r="M30" s="10"/>
      <c r="N30" s="10"/>
      <c r="O30" s="10"/>
      <c r="P30" s="10"/>
      <c r="Q30" s="10"/>
      <c r="R30" s="10"/>
      <c r="S30" s="10"/>
      <c r="T30" s="10"/>
      <c r="U30" s="10"/>
    </row>
    <row r="31" spans="2:21" s="2" customFormat="1" ht="13.5" customHeight="1" x14ac:dyDescent="0.2">
      <c r="B31" s="516"/>
      <c r="C31" s="489"/>
      <c r="D31" s="489"/>
      <c r="E31" s="489"/>
      <c r="F31" s="489"/>
      <c r="G31" s="489"/>
      <c r="H31" s="489"/>
      <c r="I31" s="489"/>
      <c r="J31" s="517"/>
      <c r="K31" s="10"/>
      <c r="L31" s="10"/>
      <c r="M31" s="10"/>
      <c r="N31" s="10"/>
      <c r="O31" s="10"/>
      <c r="P31" s="10"/>
      <c r="Q31" s="10"/>
      <c r="R31" s="10"/>
      <c r="S31" s="10"/>
      <c r="T31" s="10"/>
      <c r="U31" s="10"/>
    </row>
    <row r="32" spans="2:21" s="2" customFormat="1" ht="13.5" customHeight="1" x14ac:dyDescent="0.2">
      <c r="B32" s="516"/>
      <c r="C32" s="489"/>
      <c r="D32" s="489"/>
      <c r="E32" s="489"/>
      <c r="F32" s="489"/>
      <c r="G32" s="489"/>
      <c r="H32" s="489"/>
      <c r="I32" s="489"/>
      <c r="J32" s="517"/>
      <c r="K32" s="10"/>
      <c r="L32" s="377"/>
      <c r="M32" s="10"/>
      <c r="N32" s="10"/>
      <c r="O32" s="10"/>
      <c r="P32" s="10"/>
      <c r="Q32" s="10"/>
      <c r="R32" s="10"/>
      <c r="S32" s="10"/>
      <c r="T32" s="10"/>
      <c r="U32" s="10"/>
    </row>
    <row r="33" spans="2:21" s="2" customFormat="1" ht="13.5" customHeight="1" x14ac:dyDescent="0.2">
      <c r="B33" s="516"/>
      <c r="C33" s="489"/>
      <c r="D33" s="489"/>
      <c r="E33" s="489"/>
      <c r="F33" s="489"/>
      <c r="G33" s="489"/>
      <c r="H33" s="489"/>
      <c r="I33" s="489"/>
      <c r="J33" s="517"/>
      <c r="K33" s="10"/>
      <c r="L33" s="10"/>
      <c r="M33" s="10"/>
      <c r="N33" s="10"/>
      <c r="O33" s="10"/>
      <c r="P33" s="10"/>
      <c r="Q33" s="10"/>
      <c r="R33" s="10"/>
      <c r="S33" s="10"/>
      <c r="T33" s="10"/>
      <c r="U33" s="10"/>
    </row>
    <row r="34" spans="2:21" s="2" customFormat="1" ht="13.5" customHeight="1" x14ac:dyDescent="0.2">
      <c r="B34" s="516"/>
      <c r="C34" s="489"/>
      <c r="D34" s="489"/>
      <c r="E34" s="489"/>
      <c r="F34" s="489"/>
      <c r="G34" s="489"/>
      <c r="H34" s="489"/>
      <c r="I34" s="489"/>
      <c r="J34" s="517"/>
      <c r="K34" s="10"/>
      <c r="L34" s="10"/>
      <c r="M34" s="10"/>
      <c r="N34" s="10"/>
      <c r="O34" s="10"/>
      <c r="P34" s="10"/>
      <c r="Q34" s="10"/>
      <c r="R34" s="10"/>
      <c r="S34" s="10"/>
      <c r="T34" s="10"/>
      <c r="U34" s="10"/>
    </row>
    <row r="35" spans="2:21" s="2" customFormat="1" ht="36.75" customHeight="1" x14ac:dyDescent="0.2">
      <c r="B35" s="516"/>
      <c r="C35" s="489"/>
      <c r="D35" s="489"/>
      <c r="E35" s="489"/>
      <c r="F35" s="489"/>
      <c r="G35" s="489"/>
      <c r="H35" s="489"/>
      <c r="I35" s="489"/>
      <c r="J35" s="517"/>
      <c r="K35" s="10"/>
      <c r="L35" s="10"/>
      <c r="M35" s="10"/>
      <c r="N35" s="10"/>
      <c r="O35" s="10"/>
      <c r="P35" s="10"/>
      <c r="Q35" s="10"/>
      <c r="R35" s="10"/>
      <c r="S35" s="10"/>
      <c r="T35" s="10"/>
      <c r="U35" s="10"/>
    </row>
    <row r="36" spans="2:21" s="2" customFormat="1" ht="13.5" customHeight="1" x14ac:dyDescent="0.2">
      <c r="B36" s="518" t="s">
        <v>282</v>
      </c>
      <c r="C36" s="519"/>
      <c r="D36" s="519"/>
      <c r="E36" s="519"/>
      <c r="F36" s="519"/>
      <c r="G36" s="519"/>
      <c r="H36" s="519"/>
      <c r="I36" s="519"/>
      <c r="J36" s="520"/>
      <c r="K36" s="10"/>
      <c r="L36" s="10"/>
      <c r="M36" s="10"/>
      <c r="N36" s="10"/>
      <c r="O36" s="10"/>
      <c r="P36" s="10"/>
      <c r="Q36" s="10"/>
      <c r="R36" s="10"/>
      <c r="S36" s="10"/>
      <c r="T36" s="10"/>
      <c r="U36" s="10"/>
    </row>
    <row r="37" spans="2:21" s="2" customFormat="1" ht="13.5" customHeight="1" x14ac:dyDescent="0.2">
      <c r="B37" s="518"/>
      <c r="C37" s="519"/>
      <c r="D37" s="519"/>
      <c r="E37" s="519"/>
      <c r="F37" s="519"/>
      <c r="G37" s="519"/>
      <c r="H37" s="519"/>
      <c r="I37" s="519"/>
      <c r="J37" s="520"/>
      <c r="K37" s="10"/>
      <c r="L37" s="10"/>
      <c r="M37" s="10"/>
      <c r="N37" s="10"/>
      <c r="O37" s="10"/>
      <c r="P37" s="10"/>
      <c r="Q37" s="10"/>
      <c r="R37" s="10"/>
      <c r="S37" s="10"/>
      <c r="T37" s="10"/>
      <c r="U37" s="10"/>
    </row>
    <row r="38" spans="2:21" s="2" customFormat="1" ht="13.5" customHeight="1" x14ac:dyDescent="0.2">
      <c r="B38" s="518"/>
      <c r="C38" s="519"/>
      <c r="D38" s="519"/>
      <c r="E38" s="519"/>
      <c r="F38" s="519"/>
      <c r="G38" s="519"/>
      <c r="H38" s="519"/>
      <c r="I38" s="519"/>
      <c r="J38" s="520"/>
      <c r="K38" s="10"/>
      <c r="L38" s="10"/>
      <c r="M38" s="10"/>
      <c r="N38" s="10"/>
      <c r="O38" s="10"/>
      <c r="P38" s="10"/>
      <c r="Q38" s="10"/>
      <c r="R38" s="10"/>
      <c r="S38" s="10"/>
      <c r="T38" s="10"/>
      <c r="U38" s="10"/>
    </row>
    <row r="39" spans="2:21" s="2" customFormat="1" ht="13.5" customHeight="1" x14ac:dyDescent="0.2">
      <c r="B39" s="518"/>
      <c r="C39" s="519"/>
      <c r="D39" s="519"/>
      <c r="E39" s="519"/>
      <c r="F39" s="519"/>
      <c r="G39" s="519"/>
      <c r="H39" s="519"/>
      <c r="I39" s="519"/>
      <c r="J39" s="520"/>
      <c r="K39" s="10"/>
      <c r="L39" s="10"/>
      <c r="M39" s="10"/>
      <c r="N39" s="10"/>
      <c r="O39" s="10"/>
      <c r="P39" s="10"/>
      <c r="Q39" s="10"/>
      <c r="R39" s="10"/>
      <c r="S39" s="10"/>
      <c r="T39" s="10"/>
      <c r="U39" s="10"/>
    </row>
    <row r="40" spans="2:21" s="2" customFormat="1" ht="13.5" customHeight="1" x14ac:dyDescent="0.2">
      <c r="B40" s="518"/>
      <c r="C40" s="519"/>
      <c r="D40" s="519"/>
      <c r="E40" s="519"/>
      <c r="F40" s="519"/>
      <c r="G40" s="519"/>
      <c r="H40" s="519"/>
      <c r="I40" s="519"/>
      <c r="J40" s="520"/>
      <c r="K40" s="10"/>
      <c r="L40" s="10"/>
      <c r="M40" s="10"/>
      <c r="N40" s="10"/>
      <c r="O40" s="10"/>
      <c r="P40" s="10"/>
      <c r="Q40" s="10"/>
      <c r="R40" s="10"/>
      <c r="S40" s="10"/>
      <c r="T40" s="10"/>
      <c r="U40" s="10"/>
    </row>
    <row r="41" spans="2:21" s="2" customFormat="1" ht="13.5" customHeight="1" x14ac:dyDescent="0.2">
      <c r="B41" s="518"/>
      <c r="C41" s="519"/>
      <c r="D41" s="519"/>
      <c r="E41" s="519"/>
      <c r="F41" s="519"/>
      <c r="G41" s="519"/>
      <c r="H41" s="519"/>
      <c r="I41" s="519"/>
      <c r="J41" s="520"/>
      <c r="K41" s="10"/>
      <c r="L41" s="10"/>
      <c r="M41" s="10"/>
      <c r="N41" s="10"/>
      <c r="O41" s="10"/>
      <c r="P41" s="10"/>
      <c r="Q41" s="10"/>
      <c r="R41" s="10"/>
      <c r="S41" s="10"/>
      <c r="T41" s="10"/>
      <c r="U41" s="10"/>
    </row>
    <row r="42" spans="2:21" s="2" customFormat="1" ht="13.5" customHeight="1" x14ac:dyDescent="0.2">
      <c r="B42" s="518"/>
      <c r="C42" s="519"/>
      <c r="D42" s="519"/>
      <c r="E42" s="519"/>
      <c r="F42" s="519"/>
      <c r="G42" s="519"/>
      <c r="H42" s="519"/>
      <c r="I42" s="519"/>
      <c r="J42" s="520"/>
      <c r="K42" s="10"/>
      <c r="L42" s="10"/>
      <c r="M42" s="10"/>
      <c r="N42" s="10"/>
      <c r="O42" s="10"/>
      <c r="P42" s="10"/>
      <c r="Q42" s="10"/>
      <c r="R42" s="10"/>
      <c r="S42" s="10"/>
      <c r="T42" s="10"/>
      <c r="U42" s="10"/>
    </row>
    <row r="43" spans="2:21" s="2" customFormat="1" ht="13.5" customHeight="1" x14ac:dyDescent="0.2">
      <c r="B43" s="518"/>
      <c r="C43" s="519"/>
      <c r="D43" s="519"/>
      <c r="E43" s="519"/>
      <c r="F43" s="519"/>
      <c r="G43" s="519"/>
      <c r="H43" s="519"/>
      <c r="I43" s="519"/>
      <c r="J43" s="520"/>
      <c r="K43" s="10"/>
      <c r="L43" s="10"/>
      <c r="M43" s="10"/>
      <c r="N43" s="10"/>
      <c r="O43" s="10"/>
      <c r="P43" s="10"/>
      <c r="Q43" s="10"/>
      <c r="R43" s="10"/>
      <c r="S43" s="10"/>
      <c r="T43" s="10"/>
      <c r="U43" s="10"/>
    </row>
    <row r="44" spans="2:21" s="2" customFormat="1" ht="12.75" customHeight="1" x14ac:dyDescent="0.2">
      <c r="B44" s="521"/>
      <c r="C44" s="522"/>
      <c r="D44" s="522"/>
      <c r="E44" s="522"/>
      <c r="F44" s="522"/>
      <c r="G44" s="522"/>
      <c r="H44" s="522"/>
      <c r="I44" s="522"/>
      <c r="J44" s="523"/>
      <c r="K44" s="10"/>
      <c r="L44" s="10"/>
      <c r="M44" s="10"/>
      <c r="N44" s="10"/>
      <c r="O44" s="10"/>
      <c r="P44" s="10"/>
      <c r="Q44" s="10"/>
      <c r="R44" s="10"/>
      <c r="S44" s="10"/>
      <c r="T44" s="10"/>
      <c r="U44" s="10"/>
    </row>
    <row r="45" spans="2:21" ht="13.5" customHeight="1" x14ac:dyDescent="0.2"/>
    <row r="46" spans="2:21" ht="13.5" customHeight="1" x14ac:dyDescent="0.2">
      <c r="B46" s="500"/>
      <c r="C46" s="500"/>
      <c r="D46" s="500"/>
      <c r="E46" s="500"/>
      <c r="F46" s="500"/>
      <c r="G46" s="500"/>
      <c r="H46" s="500"/>
      <c r="I46" s="500"/>
      <c r="J46" s="500"/>
      <c r="L46" s="4"/>
    </row>
  </sheetData>
  <sheetProtection algorithmName="SHA-512" hashValue="cOzFlAQPepYYs5S6uu2Xu2dgbBflwVWl7KAqoM6QCmo0bJCOSAdWG+42pgruTbFMVXVcfYgVLeZSyY6I8c09Mw==" saltValue="oYFm6zpJboex9loK3eIAQg==" spinCount="100000" sheet="1" formatCells="0" formatColumns="0" formatRows="0" insertColumns="0" insertRows="0" insertHyperlinks="0" deleteColumns="0" deleteRows="0" sort="0" autoFilter="0" pivotTables="0"/>
  <mergeCells count="6">
    <mergeCell ref="B46:J46"/>
    <mergeCell ref="B1:J1"/>
    <mergeCell ref="B2:J2"/>
    <mergeCell ref="B3:J28"/>
    <mergeCell ref="B29:J35"/>
    <mergeCell ref="B36:J44"/>
  </mergeCells>
  <printOptions horizontalCentered="1"/>
  <pageMargins left="0.25" right="0.25" top="0.75" bottom="0.75" header="0.3" footer="0.3"/>
  <pageSetup paperSize="9" fitToWidth="0" orientation="portrait" r:id="rId1"/>
  <headerFooter alignWithMargins="0">
    <oddHeader xml:space="preserve">&amp;R&amp;"Verdana,Negrita"&amp;20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746CB-6DE2-444B-9DDA-A9311C22D55C}">
  <sheetPr codeName="Hoja6">
    <tabColor theme="2" tint="-0.499984740745262"/>
  </sheetPr>
  <dimension ref="A1:O83"/>
  <sheetViews>
    <sheetView showGridLines="0" topLeftCell="A17" zoomScale="90" zoomScaleNormal="90" zoomScalePageLayoutView="75" workbookViewId="0">
      <selection activeCell="M30" sqref="M30"/>
    </sheetView>
  </sheetViews>
  <sheetFormatPr baseColWidth="10" defaultRowHeight="12.75" x14ac:dyDescent="0.2"/>
  <cols>
    <col min="1" max="1" width="7.42578125" style="6" customWidth="1"/>
    <col min="2" max="2" width="11.42578125" style="6"/>
    <col min="3" max="3" width="13.5703125" style="6" customWidth="1"/>
    <col min="4" max="4" width="11" style="6" customWidth="1"/>
    <col min="5" max="5" width="16" style="6" customWidth="1"/>
    <col min="6" max="6" width="13" style="6" customWidth="1"/>
    <col min="7" max="7" width="13.28515625" style="6" customWidth="1"/>
    <col min="8" max="8" width="11.42578125" style="6"/>
    <col min="9" max="9" width="7.28515625" style="6" customWidth="1"/>
    <col min="10" max="10" width="5.85546875" style="6" customWidth="1"/>
    <col min="11" max="11" width="13" style="6" customWidth="1"/>
    <col min="12" max="12" width="11.42578125" style="6"/>
    <col min="13" max="13" width="38.28515625" style="6" customWidth="1"/>
    <col min="14" max="16384" width="11.42578125" style="6"/>
  </cols>
  <sheetData>
    <row r="1" spans="1:11" ht="31.5" customHeight="1" x14ac:dyDescent="0.2">
      <c r="A1" s="5"/>
      <c r="B1" s="5" t="s">
        <v>13</v>
      </c>
      <c r="I1" s="12"/>
    </row>
    <row r="2" spans="1:11" ht="12.75" customHeight="1" x14ac:dyDescent="0.2">
      <c r="A2" s="5"/>
      <c r="I2" s="12"/>
    </row>
    <row r="3" spans="1:11" ht="12.75" customHeight="1" x14ac:dyDescent="0.2">
      <c r="I3" s="12"/>
    </row>
    <row r="4" spans="1:11" ht="12.75" customHeight="1" x14ac:dyDescent="0.3">
      <c r="B4" s="23"/>
      <c r="C4" s="8"/>
      <c r="D4" s="8"/>
      <c r="E4" s="8"/>
      <c r="F4" s="8"/>
      <c r="G4" s="8"/>
      <c r="H4" s="8"/>
      <c r="I4" s="8"/>
      <c r="J4" s="12"/>
    </row>
    <row r="5" spans="1:11" ht="12.75" customHeight="1" x14ac:dyDescent="0.2">
      <c r="A5" s="12"/>
      <c r="B5" s="22"/>
      <c r="C5" s="21"/>
      <c r="D5" s="21"/>
      <c r="E5" s="21"/>
      <c r="F5" s="21"/>
      <c r="G5" s="21"/>
      <c r="H5" s="21"/>
      <c r="I5" s="21"/>
      <c r="J5" s="19"/>
      <c r="K5" s="19"/>
    </row>
    <row r="6" spans="1:11" ht="12.75" customHeight="1" x14ac:dyDescent="0.2">
      <c r="A6" s="12"/>
      <c r="B6" s="21"/>
      <c r="C6" s="21"/>
      <c r="D6" s="21"/>
      <c r="E6" s="21"/>
      <c r="F6" s="21"/>
      <c r="G6" s="21"/>
      <c r="H6" s="21"/>
      <c r="I6" s="21"/>
      <c r="J6" s="19"/>
      <c r="K6" s="19"/>
    </row>
    <row r="7" spans="1:11" s="8" customFormat="1" ht="12.75" customHeight="1" x14ac:dyDescent="0.2">
      <c r="B7" s="21"/>
      <c r="C7" s="21"/>
      <c r="D7" s="21"/>
      <c r="E7" s="21"/>
      <c r="F7" s="21"/>
      <c r="G7" s="21"/>
      <c r="H7" s="21"/>
      <c r="I7" s="21"/>
    </row>
    <row r="8" spans="1:11" s="8" customFormat="1" ht="12.75" customHeight="1" x14ac:dyDescent="0.2">
      <c r="B8" s="21"/>
      <c r="C8" s="21"/>
      <c r="D8" s="21"/>
      <c r="E8" s="21"/>
      <c r="F8" s="21"/>
      <c r="G8" s="21"/>
      <c r="H8" s="21"/>
      <c r="I8" s="21"/>
    </row>
    <row r="9" spans="1:11" s="8" customFormat="1" ht="12.75" customHeight="1" x14ac:dyDescent="0.2">
      <c r="B9" s="21"/>
      <c r="C9" s="21"/>
      <c r="D9" s="21"/>
      <c r="E9" s="21"/>
      <c r="F9" s="21"/>
      <c r="G9" s="21"/>
      <c r="H9" s="21"/>
      <c r="I9" s="21"/>
    </row>
    <row r="10" spans="1:11" s="8" customFormat="1" ht="12.75" customHeight="1" x14ac:dyDescent="0.2">
      <c r="B10" s="21"/>
      <c r="C10" s="21"/>
      <c r="D10" s="21"/>
      <c r="E10" s="21"/>
      <c r="F10" s="21"/>
      <c r="G10" s="21"/>
      <c r="H10" s="21"/>
      <c r="I10" s="21"/>
    </row>
    <row r="11" spans="1:11" s="8" customFormat="1" ht="12.75" customHeight="1" x14ac:dyDescent="0.2">
      <c r="B11" s="21"/>
      <c r="C11" s="21"/>
      <c r="D11" s="21"/>
      <c r="E11" s="21"/>
      <c r="F11" s="21"/>
      <c r="G11" s="21"/>
      <c r="H11" s="21"/>
      <c r="I11" s="21"/>
    </row>
    <row r="12" spans="1:11" s="8" customFormat="1" ht="21" x14ac:dyDescent="0.2">
      <c r="B12" s="21"/>
      <c r="C12" s="21"/>
      <c r="D12" s="21"/>
      <c r="E12" s="21"/>
      <c r="F12" s="21"/>
      <c r="G12" s="21"/>
      <c r="H12" s="21"/>
      <c r="I12" s="21"/>
      <c r="J12" s="20"/>
      <c r="K12" s="20"/>
    </row>
    <row r="13" spans="1:11" s="8" customFormat="1" ht="12.75" customHeight="1" x14ac:dyDescent="0.2">
      <c r="B13" s="21"/>
      <c r="C13" s="21"/>
      <c r="D13" s="21"/>
      <c r="E13" s="21"/>
      <c r="F13" s="21"/>
      <c r="G13" s="21"/>
      <c r="H13" s="21"/>
      <c r="I13" s="21"/>
      <c r="J13" s="9"/>
    </row>
    <row r="14" spans="1:11" s="8" customFormat="1" ht="12.75" customHeight="1" x14ac:dyDescent="0.2">
      <c r="B14" s="21"/>
      <c r="C14" s="21"/>
      <c r="D14" s="21"/>
      <c r="E14" s="21"/>
      <c r="F14" s="21"/>
      <c r="G14" s="21"/>
      <c r="H14" s="21"/>
      <c r="I14" s="21"/>
      <c r="J14" s="9"/>
    </row>
    <row r="15" spans="1:11" s="8" customFormat="1" ht="12.75" customHeight="1" x14ac:dyDescent="0.2">
      <c r="B15" s="21"/>
      <c r="C15" s="21"/>
      <c r="D15" s="21"/>
      <c r="E15" s="21"/>
      <c r="F15" s="21"/>
      <c r="G15" s="21"/>
      <c r="H15" s="21"/>
      <c r="I15" s="21"/>
      <c r="J15" s="9"/>
    </row>
    <row r="16" spans="1:11" s="8" customFormat="1" ht="12.75" customHeight="1" x14ac:dyDescent="0.2">
      <c r="B16" s="21"/>
      <c r="C16" s="21"/>
      <c r="D16" s="21"/>
      <c r="E16" s="21"/>
      <c r="F16" s="21"/>
      <c r="G16" s="21"/>
      <c r="H16" s="21"/>
      <c r="I16" s="21"/>
      <c r="J16" s="9"/>
    </row>
    <row r="17" spans="1:15" s="8" customFormat="1" ht="28.5" customHeight="1" x14ac:dyDescent="0.2">
      <c r="B17" s="21"/>
      <c r="C17" s="21"/>
      <c r="D17" s="21"/>
      <c r="E17" s="21"/>
      <c r="F17" s="21"/>
      <c r="G17" s="21"/>
      <c r="H17" s="21"/>
      <c r="I17" s="21"/>
    </row>
    <row r="18" spans="1:15" s="8" customFormat="1" ht="12.75" customHeight="1" x14ac:dyDescent="0.2">
      <c r="B18" s="21"/>
      <c r="C18" s="21"/>
      <c r="D18" s="21"/>
      <c r="E18" s="21"/>
      <c r="F18" s="21"/>
      <c r="G18" s="21"/>
      <c r="H18" s="21"/>
      <c r="I18" s="21"/>
    </row>
    <row r="19" spans="1:15" s="8" customFormat="1" ht="28.5" customHeight="1" x14ac:dyDescent="0.2">
      <c r="B19" s="21"/>
      <c r="C19" s="21"/>
      <c r="D19" s="21"/>
      <c r="E19" s="21"/>
      <c r="F19" s="21"/>
      <c r="G19" s="21"/>
      <c r="H19" s="21"/>
      <c r="I19" s="21"/>
    </row>
    <row r="20" spans="1:15" s="8" customFormat="1" ht="12.75" customHeight="1" x14ac:dyDescent="0.2">
      <c r="B20" s="21"/>
      <c r="C20" s="21"/>
      <c r="D20" s="21"/>
      <c r="E20" s="21"/>
      <c r="F20" s="21"/>
      <c r="G20" s="21"/>
      <c r="H20" s="21"/>
      <c r="I20" s="21"/>
    </row>
    <row r="21" spans="1:15" s="8" customFormat="1" ht="21" customHeight="1" x14ac:dyDescent="0.2">
      <c r="B21" s="21"/>
      <c r="C21" s="21"/>
      <c r="D21" s="21"/>
      <c r="E21" s="21"/>
      <c r="F21" s="21"/>
      <c r="G21" s="21"/>
      <c r="H21" s="21"/>
      <c r="I21" s="21"/>
    </row>
    <row r="22" spans="1:15" s="11" customFormat="1" ht="12.75" customHeight="1" x14ac:dyDescent="0.2">
      <c r="A22" s="8"/>
      <c r="B22" s="21"/>
      <c r="C22" s="21"/>
      <c r="D22" s="21"/>
      <c r="E22" s="21"/>
      <c r="F22" s="21"/>
      <c r="G22" s="21"/>
      <c r="H22" s="21"/>
      <c r="I22" s="21"/>
      <c r="J22" s="8"/>
      <c r="K22" s="8"/>
      <c r="L22" s="8"/>
    </row>
    <row r="23" spans="1:15" s="11" customFormat="1" ht="56.25" customHeight="1" x14ac:dyDescent="0.2">
      <c r="A23" s="8"/>
      <c r="B23" s="21"/>
      <c r="C23" s="21"/>
      <c r="D23" s="21"/>
      <c r="E23" s="21"/>
      <c r="F23" s="21"/>
      <c r="G23" s="21"/>
      <c r="H23" s="21"/>
      <c r="I23" s="21"/>
      <c r="J23" s="8"/>
      <c r="K23" s="8"/>
      <c r="L23" s="8"/>
      <c r="O23" s="11" t="s">
        <v>12</v>
      </c>
    </row>
    <row r="24" spans="1:15" s="11" customFormat="1" ht="26.25" customHeight="1" x14ac:dyDescent="0.2">
      <c r="A24" s="8"/>
      <c r="B24" s="21"/>
      <c r="C24" s="21"/>
      <c r="D24" s="21"/>
      <c r="E24" s="21"/>
      <c r="F24" s="21"/>
      <c r="G24" s="21"/>
      <c r="H24" s="21"/>
      <c r="I24" s="21"/>
      <c r="J24" s="8"/>
      <c r="K24" s="8"/>
      <c r="L24" s="8"/>
    </row>
    <row r="25" spans="1:15" s="11" customFormat="1" ht="20.25" customHeight="1" x14ac:dyDescent="0.2">
      <c r="A25" s="8"/>
      <c r="B25" s="21"/>
      <c r="C25" s="21"/>
      <c r="D25" s="21"/>
      <c r="E25" s="21"/>
      <c r="F25" s="21"/>
      <c r="G25" s="21"/>
      <c r="H25" s="21"/>
      <c r="I25" s="21"/>
      <c r="J25" s="8"/>
      <c r="K25" s="8"/>
      <c r="L25" s="8"/>
    </row>
    <row r="26" spans="1:15" s="11" customFormat="1" ht="20.25" customHeight="1" x14ac:dyDescent="0.2">
      <c r="A26" s="8"/>
      <c r="B26" s="21"/>
      <c r="C26" s="21"/>
      <c r="D26" s="21"/>
      <c r="E26" s="21"/>
      <c r="F26" s="21"/>
      <c r="G26" s="21"/>
      <c r="H26" s="21"/>
      <c r="I26" s="21"/>
      <c r="J26" s="8"/>
      <c r="K26" s="8"/>
      <c r="L26" s="8"/>
    </row>
    <row r="27" spans="1:15" s="11" customFormat="1" ht="18" customHeight="1" x14ac:dyDescent="0.2">
      <c r="A27" s="8"/>
      <c r="B27" s="21"/>
      <c r="C27" s="21"/>
      <c r="D27" s="21"/>
      <c r="E27" s="21"/>
      <c r="F27" s="21"/>
      <c r="G27" s="21"/>
      <c r="H27" s="21"/>
      <c r="I27" s="21"/>
      <c r="J27" s="8"/>
      <c r="K27" s="8"/>
      <c r="L27" s="8"/>
    </row>
    <row r="28" spans="1:15" s="11" customFormat="1" ht="18" customHeight="1" x14ac:dyDescent="0.2">
      <c r="A28" s="8"/>
      <c r="B28" s="21"/>
      <c r="C28" s="21"/>
      <c r="D28" s="21"/>
      <c r="E28" s="21"/>
      <c r="F28" s="21"/>
      <c r="G28" s="21"/>
      <c r="H28" s="21"/>
      <c r="I28" s="21"/>
      <c r="J28" s="8"/>
      <c r="K28" s="8"/>
      <c r="L28" s="8"/>
    </row>
    <row r="29" spans="1:15" ht="18" customHeight="1" x14ac:dyDescent="0.2">
      <c r="A29" s="8"/>
      <c r="B29" s="21"/>
      <c r="C29" s="21"/>
      <c r="D29" s="21"/>
      <c r="E29" s="21"/>
      <c r="F29" s="21"/>
      <c r="G29" s="21"/>
      <c r="H29" s="21"/>
      <c r="I29" s="21"/>
      <c r="J29" s="8"/>
      <c r="K29" s="8"/>
      <c r="L29" s="8"/>
    </row>
    <row r="30" spans="1:15" ht="18" customHeight="1" x14ac:dyDescent="0.2">
      <c r="A30" s="8"/>
      <c r="B30" s="21"/>
      <c r="C30" s="21"/>
      <c r="D30" s="21"/>
      <c r="E30" s="21"/>
      <c r="F30" s="21"/>
      <c r="G30" s="21"/>
      <c r="H30" s="21"/>
      <c r="I30" s="21"/>
      <c r="J30" s="8"/>
      <c r="K30" s="8"/>
      <c r="L30" s="8"/>
      <c r="M30" s="13"/>
    </row>
    <row r="31" spans="1:15" ht="18" customHeight="1" x14ac:dyDescent="0.2">
      <c r="A31" s="8"/>
      <c r="B31" s="21"/>
      <c r="C31" s="21"/>
      <c r="D31" s="21"/>
      <c r="E31" s="21"/>
      <c r="F31" s="21"/>
      <c r="G31" s="21"/>
      <c r="H31" s="21"/>
      <c r="I31" s="21"/>
      <c r="J31" s="8"/>
      <c r="K31" s="8"/>
      <c r="L31" s="8"/>
      <c r="M31" s="14"/>
    </row>
    <row r="32" spans="1:15" ht="18" customHeight="1" x14ac:dyDescent="0.2">
      <c r="A32" s="8"/>
      <c r="B32" s="21"/>
      <c r="C32" s="21"/>
      <c r="D32" s="21"/>
      <c r="E32" s="21"/>
      <c r="F32" s="21"/>
      <c r="G32" s="21"/>
      <c r="H32" s="21"/>
      <c r="I32" s="21"/>
      <c r="J32" s="8"/>
      <c r="K32" s="8"/>
      <c r="L32" s="8"/>
      <c r="M32" s="14"/>
    </row>
    <row r="33" spans="1:13" ht="18" customHeight="1" x14ac:dyDescent="0.2">
      <c r="A33" s="8"/>
      <c r="B33" s="21"/>
      <c r="C33" s="21"/>
      <c r="D33" s="21"/>
      <c r="E33" s="21"/>
      <c r="F33" s="21"/>
      <c r="G33" s="21"/>
      <c r="H33" s="21"/>
      <c r="I33" s="21"/>
      <c r="J33" s="8"/>
      <c r="K33" s="8"/>
      <c r="L33" s="8"/>
      <c r="M33" s="14"/>
    </row>
    <row r="34" spans="1:13" ht="18" customHeight="1" x14ac:dyDescent="0.2">
      <c r="A34" s="8"/>
      <c r="B34" s="21"/>
      <c r="C34" s="21"/>
      <c r="D34" s="21"/>
      <c r="E34" s="21"/>
      <c r="F34" s="21"/>
      <c r="G34" s="21"/>
      <c r="H34" s="21"/>
      <c r="I34" s="21"/>
      <c r="J34" s="8"/>
      <c r="K34" s="8"/>
      <c r="L34" s="8"/>
      <c r="M34" s="14"/>
    </row>
    <row r="35" spans="1:13" ht="18" customHeight="1" x14ac:dyDescent="0.2">
      <c r="A35" s="8"/>
      <c r="B35" s="21"/>
      <c r="C35" s="21"/>
      <c r="D35" s="21"/>
      <c r="E35" s="21"/>
      <c r="F35" s="21"/>
      <c r="G35" s="21"/>
      <c r="H35" s="21"/>
      <c r="I35" s="21"/>
      <c r="J35" s="8"/>
      <c r="K35" s="8"/>
      <c r="L35" s="8"/>
    </row>
    <row r="36" spans="1:13" ht="18" customHeight="1" x14ac:dyDescent="0.2">
      <c r="A36" s="8"/>
      <c r="B36" s="21"/>
      <c r="C36" s="21"/>
      <c r="D36" s="21"/>
      <c r="E36" s="21"/>
      <c r="F36" s="21"/>
      <c r="G36" s="21"/>
      <c r="H36" s="21"/>
      <c r="I36" s="21"/>
      <c r="J36" s="8"/>
      <c r="K36" s="8"/>
      <c r="L36" s="8"/>
    </row>
    <row r="37" spans="1:13" ht="18" customHeight="1" x14ac:dyDescent="0.2">
      <c r="A37" s="8"/>
      <c r="B37" s="21"/>
      <c r="C37" s="21"/>
      <c r="D37" s="21"/>
      <c r="E37" s="21"/>
      <c r="F37" s="21"/>
      <c r="G37" s="21"/>
      <c r="H37" s="21"/>
      <c r="I37" s="21"/>
      <c r="J37" s="8"/>
      <c r="K37" s="8"/>
      <c r="L37" s="8"/>
    </row>
    <row r="38" spans="1:13" ht="18" customHeight="1" x14ac:dyDescent="0.2">
      <c r="A38" s="8"/>
      <c r="B38" s="21"/>
      <c r="C38" s="21"/>
      <c r="D38" s="21"/>
      <c r="E38" s="21"/>
      <c r="F38" s="21"/>
      <c r="G38" s="21"/>
      <c r="H38" s="21"/>
      <c r="I38" s="21"/>
      <c r="J38" s="8"/>
      <c r="K38" s="8"/>
      <c r="L38" s="8"/>
    </row>
    <row r="39" spans="1:13" ht="18" customHeight="1" x14ac:dyDescent="0.2">
      <c r="A39" s="8"/>
      <c r="B39" s="21"/>
      <c r="C39" s="21"/>
      <c r="D39" s="21"/>
      <c r="E39" s="21"/>
      <c r="F39" s="21"/>
      <c r="G39" s="21"/>
      <c r="H39" s="21"/>
      <c r="I39" s="21"/>
      <c r="J39" s="8"/>
      <c r="K39" s="8"/>
      <c r="L39" s="8"/>
    </row>
    <row r="40" spans="1:13" ht="18" customHeight="1" x14ac:dyDescent="0.2">
      <c r="A40" s="8"/>
      <c r="B40" s="21"/>
      <c r="C40" s="21"/>
      <c r="D40" s="21"/>
      <c r="E40" s="21"/>
      <c r="F40" s="21"/>
      <c r="G40" s="21"/>
      <c r="H40" s="21"/>
      <c r="I40" s="21"/>
      <c r="J40" s="8"/>
      <c r="K40" s="8"/>
      <c r="L40" s="8"/>
    </row>
    <row r="41" spans="1:13" ht="12.75" customHeight="1" x14ac:dyDescent="0.2">
      <c r="A41" s="8"/>
      <c r="B41" s="21"/>
      <c r="C41" s="21"/>
      <c r="D41" s="21"/>
      <c r="E41" s="21"/>
      <c r="F41" s="21"/>
      <c r="G41" s="21"/>
      <c r="H41" s="21"/>
      <c r="I41" s="21"/>
      <c r="J41" s="8"/>
      <c r="K41" s="8"/>
      <c r="L41" s="8"/>
    </row>
    <row r="42" spans="1:13" ht="12.75" customHeight="1" x14ac:dyDescent="0.2">
      <c r="A42" s="8"/>
      <c r="B42" s="21"/>
      <c r="C42" s="21"/>
      <c r="D42" s="21"/>
      <c r="E42" s="21"/>
      <c r="F42" s="21"/>
      <c r="G42" s="21"/>
      <c r="H42" s="21"/>
      <c r="I42" s="21"/>
      <c r="J42" s="8"/>
      <c r="K42" s="8"/>
      <c r="L42" s="8"/>
    </row>
    <row r="43" spans="1:13" ht="12.75" customHeight="1" x14ac:dyDescent="0.2">
      <c r="A43" s="8"/>
      <c r="B43" s="21"/>
      <c r="C43" s="21"/>
      <c r="D43" s="21"/>
      <c r="E43" s="21"/>
      <c r="F43" s="21"/>
      <c r="G43" s="21"/>
      <c r="H43" s="21"/>
      <c r="I43" s="21"/>
      <c r="J43" s="8"/>
      <c r="K43" s="8"/>
      <c r="L43" s="8"/>
    </row>
    <row r="44" spans="1:13" ht="12.75" customHeight="1" x14ac:dyDescent="0.2">
      <c r="A44" s="8"/>
      <c r="B44" s="21"/>
      <c r="C44" s="21"/>
      <c r="D44" s="21"/>
      <c r="E44" s="21"/>
      <c r="F44" s="21"/>
      <c r="G44" s="21"/>
      <c r="H44" s="21"/>
      <c r="I44" s="21"/>
      <c r="J44" s="8"/>
      <c r="K44" s="8"/>
      <c r="L44" s="8"/>
    </row>
    <row r="45" spans="1:13" ht="12.75" customHeight="1" x14ac:dyDescent="0.2">
      <c r="A45" s="8"/>
      <c r="B45" s="21"/>
      <c r="C45" s="21"/>
      <c r="D45" s="21"/>
      <c r="E45" s="21"/>
      <c r="F45" s="21"/>
      <c r="G45" s="21"/>
      <c r="H45" s="21"/>
      <c r="I45" s="21"/>
      <c r="J45" s="8"/>
      <c r="K45" s="8"/>
      <c r="L45" s="8"/>
    </row>
    <row r="46" spans="1:13" ht="12.75" customHeight="1" x14ac:dyDescent="0.2">
      <c r="A46" s="8"/>
      <c r="B46" s="21"/>
      <c r="C46" s="21"/>
      <c r="D46" s="21"/>
      <c r="E46" s="21"/>
      <c r="F46" s="21"/>
      <c r="G46" s="21"/>
      <c r="H46" s="21"/>
      <c r="I46" s="21"/>
      <c r="J46" s="8"/>
      <c r="K46" s="8"/>
      <c r="L46" s="8"/>
    </row>
    <row r="47" spans="1:13" ht="12.75" customHeight="1" x14ac:dyDescent="0.2">
      <c r="A47" s="8"/>
      <c r="B47" s="21"/>
      <c r="C47" s="21"/>
      <c r="D47" s="21"/>
      <c r="E47" s="21"/>
      <c r="F47" s="21"/>
      <c r="G47" s="21"/>
      <c r="H47" s="21"/>
      <c r="I47" s="21"/>
      <c r="J47" s="8"/>
      <c r="K47" s="8"/>
      <c r="L47" s="8"/>
    </row>
    <row r="48" spans="1:13" ht="12.75" customHeight="1" x14ac:dyDescent="0.2">
      <c r="A48" s="8"/>
      <c r="B48" s="21"/>
      <c r="C48" s="21"/>
      <c r="D48" s="21"/>
      <c r="E48" s="21"/>
      <c r="F48" s="21"/>
      <c r="G48" s="21"/>
      <c r="H48" s="21"/>
      <c r="I48" s="21"/>
      <c r="J48" s="8"/>
      <c r="K48" s="8"/>
      <c r="L48" s="8"/>
    </row>
    <row r="49" spans="1:12" ht="12.75" customHeight="1" x14ac:dyDescent="0.2">
      <c r="A49" s="8"/>
      <c r="B49" s="21"/>
      <c r="C49" s="21"/>
      <c r="D49" s="21"/>
      <c r="E49" s="21"/>
      <c r="F49" s="21"/>
      <c r="G49" s="21"/>
      <c r="H49" s="21"/>
      <c r="I49" s="21"/>
      <c r="J49" s="8"/>
      <c r="K49" s="8"/>
      <c r="L49" s="8"/>
    </row>
    <row r="50" spans="1:12" ht="12.75" customHeight="1" x14ac:dyDescent="0.2">
      <c r="A50" s="8"/>
      <c r="B50" s="21"/>
      <c r="C50" s="21"/>
      <c r="D50" s="21"/>
      <c r="E50" s="21"/>
      <c r="F50" s="21"/>
      <c r="G50" s="21"/>
      <c r="H50" s="21"/>
      <c r="I50" s="21"/>
      <c r="J50" s="8"/>
      <c r="K50" s="8"/>
      <c r="L50" s="8"/>
    </row>
    <row r="51" spans="1:12" ht="12.75" customHeight="1" x14ac:dyDescent="0.2">
      <c r="A51" s="8"/>
      <c r="B51" s="21"/>
      <c r="C51" s="21"/>
      <c r="D51" s="21"/>
      <c r="E51" s="21"/>
      <c r="F51" s="21"/>
      <c r="G51" s="21"/>
      <c r="H51" s="21"/>
      <c r="I51" s="21"/>
      <c r="J51" s="8"/>
      <c r="K51" s="8"/>
      <c r="L51" s="8"/>
    </row>
    <row r="52" spans="1:12" ht="12.75" customHeight="1" x14ac:dyDescent="0.2">
      <c r="A52" s="8"/>
      <c r="B52" s="21"/>
      <c r="C52" s="21"/>
      <c r="D52" s="21"/>
      <c r="E52" s="21"/>
      <c r="F52" s="21"/>
      <c r="G52" s="21"/>
      <c r="H52" s="21"/>
      <c r="I52" s="21"/>
      <c r="J52" s="8"/>
      <c r="K52" s="8"/>
      <c r="L52" s="8"/>
    </row>
    <row r="53" spans="1:12" ht="12.75" customHeight="1" x14ac:dyDescent="0.2">
      <c r="A53" s="8"/>
      <c r="B53" s="21"/>
      <c r="C53" s="21"/>
      <c r="D53" s="21"/>
      <c r="E53" s="21"/>
      <c r="F53" s="21"/>
      <c r="G53" s="21"/>
      <c r="H53" s="21"/>
      <c r="I53" s="21"/>
      <c r="J53" s="8"/>
      <c r="K53" s="8"/>
      <c r="L53" s="8"/>
    </row>
    <row r="54" spans="1:12" ht="12.75" customHeight="1" x14ac:dyDescent="0.2">
      <c r="A54" s="8"/>
      <c r="B54" s="21"/>
      <c r="C54" s="21"/>
      <c r="D54" s="21"/>
      <c r="E54" s="21"/>
      <c r="F54" s="21"/>
      <c r="G54" s="21"/>
      <c r="H54" s="21"/>
      <c r="I54" s="21"/>
      <c r="J54" s="8"/>
      <c r="K54" s="8"/>
      <c r="L54" s="8"/>
    </row>
    <row r="55" spans="1:12" ht="12.75" customHeight="1" x14ac:dyDescent="0.2">
      <c r="A55" s="8"/>
      <c r="B55" s="21"/>
      <c r="C55" s="21"/>
      <c r="D55" s="21"/>
      <c r="E55" s="21"/>
      <c r="F55" s="21"/>
      <c r="G55" s="21"/>
      <c r="H55" s="21"/>
      <c r="I55" s="21"/>
      <c r="J55" s="8"/>
      <c r="K55" s="8"/>
      <c r="L55" s="8"/>
    </row>
    <row r="56" spans="1:12" ht="13.5" customHeight="1" x14ac:dyDescent="0.2">
      <c r="A56" s="8"/>
      <c r="B56" s="21"/>
      <c r="C56" s="21"/>
      <c r="D56" s="21"/>
      <c r="E56" s="21"/>
      <c r="F56" s="21"/>
      <c r="G56" s="21"/>
      <c r="H56" s="21"/>
      <c r="I56" s="21"/>
      <c r="J56" s="8"/>
      <c r="K56" s="8"/>
      <c r="L56" s="8"/>
    </row>
    <row r="57" spans="1:12" x14ac:dyDescent="0.2">
      <c r="A57" s="8"/>
      <c r="B57" s="8"/>
      <c r="C57" s="8"/>
      <c r="D57" s="8"/>
      <c r="E57" s="8"/>
      <c r="F57" s="8"/>
      <c r="G57" s="8"/>
      <c r="H57" s="8"/>
      <c r="I57" s="8"/>
      <c r="J57" s="8"/>
      <c r="K57" s="8"/>
      <c r="L57" s="8"/>
    </row>
    <row r="58" spans="1:12" x14ac:dyDescent="0.2">
      <c r="A58" s="8"/>
      <c r="B58" s="8"/>
      <c r="C58" s="8"/>
      <c r="D58" s="8"/>
      <c r="E58" s="8"/>
      <c r="F58" s="8"/>
      <c r="G58" s="8"/>
      <c r="H58" s="8"/>
      <c r="I58" s="8"/>
      <c r="J58" s="8"/>
      <c r="K58" s="8"/>
      <c r="L58" s="8"/>
    </row>
    <row r="59" spans="1:12" x14ac:dyDescent="0.2">
      <c r="A59" s="8"/>
      <c r="B59" s="8"/>
      <c r="C59" s="8"/>
      <c r="D59" s="8"/>
      <c r="E59" s="8"/>
      <c r="F59" s="8"/>
      <c r="G59" s="8"/>
      <c r="H59" s="8"/>
      <c r="I59" s="8"/>
      <c r="J59" s="8"/>
      <c r="K59" s="8"/>
      <c r="L59" s="8"/>
    </row>
    <row r="60" spans="1:12" x14ac:dyDescent="0.2">
      <c r="A60" s="8"/>
      <c r="B60" s="8"/>
      <c r="C60" s="8"/>
      <c r="D60" s="8"/>
      <c r="E60" s="8"/>
      <c r="F60" s="8"/>
      <c r="G60" s="8"/>
      <c r="H60" s="8"/>
      <c r="I60" s="8"/>
      <c r="J60" s="8"/>
      <c r="K60" s="8"/>
      <c r="L60" s="8"/>
    </row>
    <row r="61" spans="1:12" x14ac:dyDescent="0.2">
      <c r="A61" s="8"/>
      <c r="B61" s="8"/>
      <c r="C61" s="8"/>
      <c r="D61" s="8"/>
      <c r="E61" s="8"/>
      <c r="F61" s="8"/>
      <c r="G61" s="8"/>
      <c r="H61" s="8"/>
      <c r="I61" s="8"/>
      <c r="J61" s="8"/>
      <c r="K61" s="8"/>
      <c r="L61" s="8"/>
    </row>
    <row r="62" spans="1:12" x14ac:dyDescent="0.2">
      <c r="A62" s="8"/>
      <c r="B62" s="8"/>
      <c r="C62" s="8"/>
      <c r="D62" s="8"/>
      <c r="E62" s="8"/>
      <c r="F62" s="8"/>
      <c r="G62" s="8"/>
      <c r="H62" s="8"/>
      <c r="I62" s="8"/>
      <c r="J62" s="8"/>
      <c r="K62" s="8"/>
      <c r="L62" s="8"/>
    </row>
    <row r="63" spans="1:12" x14ac:dyDescent="0.2">
      <c r="A63" s="8"/>
      <c r="B63" s="8"/>
      <c r="C63" s="8"/>
      <c r="D63" s="8"/>
      <c r="E63" s="8"/>
      <c r="F63" s="8"/>
      <c r="G63" s="8"/>
      <c r="H63" s="8"/>
      <c r="I63" s="8"/>
      <c r="J63" s="8"/>
      <c r="K63" s="8"/>
      <c r="L63" s="8"/>
    </row>
    <row r="64" spans="1:12" x14ac:dyDescent="0.2">
      <c r="A64" s="8"/>
      <c r="B64" s="8"/>
      <c r="C64" s="8"/>
      <c r="D64" s="8"/>
      <c r="E64" s="8"/>
      <c r="F64" s="8"/>
      <c r="G64" s="8"/>
      <c r="H64" s="8"/>
      <c r="I64" s="8"/>
      <c r="J64" s="8"/>
      <c r="K64" s="8"/>
      <c r="L64" s="8"/>
    </row>
    <row r="65" spans="1:12" x14ac:dyDescent="0.2">
      <c r="A65" s="8"/>
      <c r="B65" s="8"/>
      <c r="C65" s="8"/>
      <c r="D65" s="8"/>
      <c r="E65" s="8"/>
      <c r="F65" s="8"/>
      <c r="G65" s="8"/>
      <c r="H65" s="8"/>
      <c r="I65" s="8"/>
      <c r="J65" s="8"/>
      <c r="K65" s="8"/>
      <c r="L65" s="8"/>
    </row>
    <row r="66" spans="1:12" x14ac:dyDescent="0.2">
      <c r="A66" s="8"/>
      <c r="B66" s="12"/>
      <c r="C66" s="12"/>
      <c r="D66" s="12"/>
      <c r="E66" s="12"/>
      <c r="F66" s="12"/>
      <c r="G66" s="12"/>
      <c r="H66" s="12"/>
      <c r="I66" s="12"/>
      <c r="J66" s="8"/>
      <c r="K66" s="8"/>
      <c r="L66" s="8"/>
    </row>
    <row r="67" spans="1:12" x14ac:dyDescent="0.2">
      <c r="A67" s="8"/>
      <c r="B67" s="12"/>
      <c r="C67" s="12"/>
      <c r="D67" s="12"/>
      <c r="E67" s="12"/>
      <c r="F67" s="12"/>
      <c r="G67" s="12"/>
      <c r="H67" s="12"/>
      <c r="I67" s="12"/>
      <c r="J67" s="8"/>
      <c r="K67" s="8"/>
      <c r="L67" s="8"/>
    </row>
    <row r="68" spans="1:12" x14ac:dyDescent="0.2">
      <c r="A68" s="8"/>
      <c r="B68" s="12"/>
      <c r="C68" s="12"/>
      <c r="D68" s="12"/>
      <c r="E68" s="12"/>
      <c r="F68" s="12"/>
      <c r="G68" s="12"/>
      <c r="H68" s="12"/>
      <c r="I68" s="12"/>
      <c r="J68" s="8"/>
      <c r="K68" s="8"/>
      <c r="L68" s="8"/>
    </row>
    <row r="69" spans="1:12" x14ac:dyDescent="0.2">
      <c r="A69" s="8"/>
      <c r="B69" s="12"/>
      <c r="C69" s="12"/>
      <c r="D69" s="12"/>
      <c r="E69" s="12"/>
      <c r="F69" s="12"/>
      <c r="G69" s="12"/>
      <c r="H69" s="12"/>
      <c r="I69" s="12"/>
      <c r="J69" s="8"/>
      <c r="K69" s="8"/>
      <c r="L69" s="8"/>
    </row>
    <row r="70" spans="1:12" x14ac:dyDescent="0.2">
      <c r="A70" s="8"/>
      <c r="B70" s="12"/>
      <c r="C70" s="12"/>
      <c r="D70" s="12"/>
      <c r="E70" s="12"/>
      <c r="F70" s="12"/>
      <c r="G70" s="12"/>
      <c r="H70" s="12"/>
      <c r="I70" s="12"/>
      <c r="J70" s="8"/>
      <c r="K70" s="8"/>
      <c r="L70" s="8"/>
    </row>
    <row r="71" spans="1:12" x14ac:dyDescent="0.2">
      <c r="A71" s="8"/>
      <c r="B71" s="12"/>
      <c r="C71" s="12"/>
      <c r="D71" s="12"/>
      <c r="E71" s="12"/>
      <c r="F71" s="12"/>
      <c r="G71" s="12"/>
      <c r="H71" s="12"/>
      <c r="I71" s="12"/>
      <c r="J71" s="8"/>
      <c r="K71" s="8"/>
      <c r="L71" s="8"/>
    </row>
    <row r="72" spans="1:12" x14ac:dyDescent="0.2">
      <c r="B72" s="12"/>
      <c r="C72" s="12"/>
      <c r="D72" s="12"/>
      <c r="E72" s="12"/>
      <c r="F72" s="12"/>
      <c r="G72" s="12"/>
      <c r="H72" s="12"/>
      <c r="I72" s="12"/>
      <c r="J72" s="12"/>
    </row>
    <row r="83" spans="1:1" x14ac:dyDescent="0.2">
      <c r="A83" s="5" t="s">
        <v>7</v>
      </c>
    </row>
  </sheetData>
  <sheetProtection algorithmName="SHA-512" hashValue="gQitQ7QOsVPA6Q4WdiyhVS5oU+sr24WNdDjgnJdydNFRbBwQ/q0Hvh8+cg54Uht7W+N89/VJxr5aA8laU7Y9mQ==" saltValue="VgzAWWQ3gMNC45BUwoqUbA==" spinCount="100000" sheet="1" formatCells="0" formatColumns="0" formatRows="0" insertColumns="0" insertRows="0" insertHyperlinks="0" deleteColumns="0" deleteRows="0" sort="0" autoFilter="0" pivotTables="0"/>
  <printOptions horizontalCentered="1"/>
  <pageMargins left="0.25" right="0.25" top="0.75" bottom="0.75" header="0.3" footer="0.3"/>
  <pageSetup paperSize="9" orientation="portrait" r:id="rId1"/>
  <headerFooter alignWithMargins="0">
    <oddHeader>&amp;C&amp;G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2" tint="-0.499984740745262"/>
  </sheetPr>
  <dimension ref="A1:J33"/>
  <sheetViews>
    <sheetView showGridLines="0" zoomScaleNormal="100" zoomScalePageLayoutView="90" workbookViewId="0">
      <selection activeCell="B27" sqref="B27:J30"/>
    </sheetView>
  </sheetViews>
  <sheetFormatPr baseColWidth="10" defaultRowHeight="12.75" x14ac:dyDescent="0.2"/>
  <cols>
    <col min="1" max="1" width="3.42578125" style="429" customWidth="1"/>
    <col min="2" max="2" width="15" style="429" customWidth="1"/>
    <col min="3" max="3" width="7.42578125" style="429" customWidth="1"/>
    <col min="4" max="4" width="14.42578125" style="429" customWidth="1"/>
    <col min="5" max="5" width="6" style="429" customWidth="1"/>
    <col min="6" max="6" width="9" style="429" customWidth="1"/>
    <col min="7" max="7" width="6" style="429" customWidth="1"/>
    <col min="8" max="8" width="11.28515625" style="429" customWidth="1"/>
    <col min="9" max="9" width="7" style="429" customWidth="1"/>
    <col min="10" max="10" width="15.42578125" style="429" customWidth="1"/>
    <col min="11" max="11" width="11.42578125" style="429" customWidth="1"/>
    <col min="12" max="16384" width="11.42578125" style="429"/>
  </cols>
  <sheetData>
    <row r="1" spans="1:10" ht="3" customHeight="1" x14ac:dyDescent="0.2">
      <c r="B1" s="549"/>
      <c r="C1" s="550"/>
      <c r="D1" s="550"/>
      <c r="E1" s="550"/>
      <c r="F1" s="550"/>
      <c r="G1" s="550"/>
      <c r="H1" s="550"/>
      <c r="I1" s="550"/>
      <c r="J1" s="551"/>
    </row>
    <row r="2" spans="1:10" ht="21.75" customHeight="1" x14ac:dyDescent="0.2">
      <c r="B2" s="537" t="s">
        <v>119</v>
      </c>
      <c r="C2" s="537"/>
      <c r="D2" s="537"/>
      <c r="E2" s="537"/>
      <c r="F2" s="537"/>
      <c r="G2" s="537"/>
      <c r="H2" s="537"/>
      <c r="I2" s="537"/>
      <c r="J2" s="537"/>
    </row>
    <row r="3" spans="1:10" ht="27" customHeight="1" x14ac:dyDescent="0.2">
      <c r="A3" s="142"/>
      <c r="B3" s="538" t="s">
        <v>120</v>
      </c>
      <c r="C3" s="538"/>
      <c r="D3" s="552"/>
      <c r="E3" s="552"/>
      <c r="F3" s="552"/>
      <c r="G3" s="552"/>
      <c r="H3" s="552"/>
      <c r="I3" s="552"/>
      <c r="J3" s="552"/>
    </row>
    <row r="4" spans="1:10" ht="20.25" customHeight="1" x14ac:dyDescent="0.2">
      <c r="A4" s="142"/>
      <c r="B4" s="538" t="s">
        <v>121</v>
      </c>
      <c r="C4" s="538"/>
      <c r="D4" s="553"/>
      <c r="E4" s="553"/>
      <c r="F4" s="553"/>
      <c r="G4" s="553"/>
      <c r="H4" s="553"/>
      <c r="I4" s="553"/>
      <c r="J4" s="553"/>
    </row>
    <row r="5" spans="1:10" ht="20.25" customHeight="1" x14ac:dyDescent="0.2">
      <c r="A5" s="142"/>
      <c r="B5" s="538" t="s">
        <v>122</v>
      </c>
      <c r="C5" s="538"/>
      <c r="D5" s="553"/>
      <c r="E5" s="553"/>
      <c r="F5" s="553"/>
      <c r="G5" s="553"/>
      <c r="H5" s="553"/>
      <c r="I5" s="553"/>
      <c r="J5" s="553"/>
    </row>
    <row r="6" spans="1:10" ht="20.25" customHeight="1" x14ac:dyDescent="0.2">
      <c r="A6" s="142"/>
      <c r="B6" s="538" t="s">
        <v>123</v>
      </c>
      <c r="C6" s="538"/>
      <c r="D6" s="553"/>
      <c r="E6" s="553"/>
      <c r="F6" s="553"/>
      <c r="G6" s="553"/>
      <c r="H6" s="540" t="s">
        <v>124</v>
      </c>
      <c r="I6" s="540"/>
      <c r="J6" s="412"/>
    </row>
    <row r="7" spans="1:10" ht="20.25" customHeight="1" x14ac:dyDescent="0.2">
      <c r="A7" s="142"/>
      <c r="B7" s="538" t="s">
        <v>125</v>
      </c>
      <c r="C7" s="538"/>
      <c r="D7" s="548"/>
      <c r="E7" s="548"/>
      <c r="F7" s="548"/>
      <c r="G7" s="548"/>
      <c r="H7" s="548"/>
      <c r="I7" s="548"/>
      <c r="J7" s="548"/>
    </row>
    <row r="8" spans="1:10" ht="34.5" customHeight="1" x14ac:dyDescent="0.2">
      <c r="A8" s="142"/>
      <c r="B8" s="538" t="s">
        <v>321</v>
      </c>
      <c r="C8" s="538"/>
      <c r="D8" s="526"/>
      <c r="E8" s="527"/>
      <c r="F8" s="527"/>
      <c r="G8" s="527"/>
      <c r="H8" s="527"/>
      <c r="I8" s="527"/>
      <c r="J8" s="528"/>
    </row>
    <row r="9" spans="1:10" ht="20.25" customHeight="1" x14ac:dyDescent="0.2">
      <c r="A9" s="142"/>
      <c r="B9" s="524" t="s">
        <v>320</v>
      </c>
      <c r="C9" s="525"/>
      <c r="D9" s="526"/>
      <c r="E9" s="527"/>
      <c r="F9" s="527"/>
      <c r="G9" s="527"/>
      <c r="H9" s="527"/>
      <c r="I9" s="527"/>
      <c r="J9" s="528"/>
    </row>
    <row r="10" spans="1:10" ht="20.25" customHeight="1" x14ac:dyDescent="0.2">
      <c r="A10" s="142"/>
      <c r="B10" s="538" t="s">
        <v>126</v>
      </c>
      <c r="C10" s="538"/>
      <c r="D10" s="541"/>
      <c r="E10" s="541"/>
      <c r="F10" s="541"/>
      <c r="G10" s="541"/>
      <c r="H10" s="541"/>
      <c r="I10" s="541"/>
      <c r="J10" s="541"/>
    </row>
    <row r="11" spans="1:10" ht="27.75" customHeight="1" x14ac:dyDescent="0.2">
      <c r="A11" s="142"/>
      <c r="B11" s="538" t="s">
        <v>127</v>
      </c>
      <c r="C11" s="538"/>
      <c r="D11" s="539"/>
      <c r="E11" s="539"/>
      <c r="F11" s="539"/>
      <c r="G11" s="539"/>
      <c r="H11" s="539"/>
      <c r="I11" s="539"/>
      <c r="J11" s="539"/>
    </row>
    <row r="12" spans="1:10" s="142" customFormat="1" ht="26.25" customHeight="1" x14ac:dyDescent="0.2">
      <c r="B12" s="538" t="s">
        <v>128</v>
      </c>
      <c r="C12" s="538"/>
      <c r="D12" s="539"/>
      <c r="E12" s="539"/>
      <c r="F12" s="539"/>
      <c r="G12" s="539"/>
      <c r="H12" s="540" t="s">
        <v>129</v>
      </c>
      <c r="I12" s="540"/>
      <c r="J12" s="379"/>
    </row>
    <row r="13" spans="1:10" ht="25.5" customHeight="1" x14ac:dyDescent="0.2">
      <c r="B13" s="536" t="s">
        <v>277</v>
      </c>
      <c r="C13" s="537"/>
      <c r="D13" s="537"/>
      <c r="E13" s="537"/>
      <c r="F13" s="537"/>
      <c r="G13" s="537"/>
      <c r="H13" s="537"/>
      <c r="I13" s="537"/>
      <c r="J13" s="537"/>
    </row>
    <row r="14" spans="1:10" ht="78.75" customHeight="1" x14ac:dyDescent="0.2">
      <c r="A14" s="142"/>
      <c r="B14" s="529" t="s">
        <v>287</v>
      </c>
      <c r="C14" s="530"/>
      <c r="D14" s="530"/>
      <c r="E14" s="531"/>
      <c r="F14" s="532" t="s">
        <v>288</v>
      </c>
      <c r="G14" s="530"/>
      <c r="H14" s="530"/>
      <c r="I14" s="530"/>
      <c r="J14" s="531"/>
    </row>
    <row r="15" spans="1:10" ht="87" customHeight="1" x14ac:dyDescent="0.2">
      <c r="A15" s="142"/>
      <c r="B15" s="533" t="s">
        <v>289</v>
      </c>
      <c r="C15" s="534"/>
      <c r="D15" s="534"/>
      <c r="E15" s="534"/>
      <c r="F15" s="534"/>
      <c r="G15" s="534"/>
      <c r="H15" s="534"/>
      <c r="I15" s="534"/>
      <c r="J15" s="535"/>
    </row>
    <row r="16" spans="1:10" s="142" customFormat="1" ht="12.75" customHeight="1" x14ac:dyDescent="0.2">
      <c r="B16" s="546" t="s">
        <v>278</v>
      </c>
      <c r="C16" s="546"/>
      <c r="D16" s="546"/>
      <c r="E16" s="546"/>
      <c r="F16" s="546"/>
      <c r="G16" s="546"/>
      <c r="H16" s="546"/>
      <c r="I16" s="546"/>
      <c r="J16" s="546"/>
    </row>
    <row r="17" spans="1:10" s="142" customFormat="1" ht="12.75" customHeight="1" x14ac:dyDescent="0.2">
      <c r="B17" s="546"/>
      <c r="C17" s="546"/>
      <c r="D17" s="546"/>
      <c r="E17" s="546"/>
      <c r="F17" s="546"/>
      <c r="G17" s="546"/>
      <c r="H17" s="546"/>
      <c r="I17" s="546"/>
      <c r="J17" s="546"/>
    </row>
    <row r="18" spans="1:10" s="142" customFormat="1" ht="12.75" customHeight="1" x14ac:dyDescent="0.2">
      <c r="B18" s="546"/>
      <c r="C18" s="546"/>
      <c r="D18" s="546"/>
      <c r="E18" s="546"/>
      <c r="F18" s="546"/>
      <c r="G18" s="546"/>
      <c r="H18" s="546"/>
      <c r="I18" s="546"/>
      <c r="J18" s="546"/>
    </row>
    <row r="19" spans="1:10" s="142" customFormat="1" ht="12.75" customHeight="1" x14ac:dyDescent="0.2">
      <c r="B19" s="546"/>
      <c r="C19" s="546"/>
      <c r="D19" s="546"/>
      <c r="E19" s="546"/>
      <c r="F19" s="546"/>
      <c r="G19" s="546"/>
      <c r="H19" s="546"/>
      <c r="I19" s="546"/>
      <c r="J19" s="546"/>
    </row>
    <row r="20" spans="1:10" s="142" customFormat="1" ht="12.75" customHeight="1" x14ac:dyDescent="0.2">
      <c r="B20" s="546"/>
      <c r="C20" s="546"/>
      <c r="D20" s="546"/>
      <c r="E20" s="546"/>
      <c r="F20" s="546"/>
      <c r="G20" s="546"/>
      <c r="H20" s="546"/>
      <c r="I20" s="546"/>
      <c r="J20" s="546"/>
    </row>
    <row r="21" spans="1:10" s="142" customFormat="1" ht="12.75" customHeight="1" x14ac:dyDescent="0.2">
      <c r="B21" s="547" t="s">
        <v>279</v>
      </c>
      <c r="C21" s="547"/>
      <c r="D21" s="547"/>
      <c r="E21" s="547"/>
      <c r="F21" s="547"/>
      <c r="G21" s="547"/>
      <c r="H21" s="547"/>
      <c r="I21" s="547"/>
      <c r="J21" s="547"/>
    </row>
    <row r="22" spans="1:10" s="142" customFormat="1" ht="12.75" customHeight="1" x14ac:dyDescent="0.2">
      <c r="B22" s="547"/>
      <c r="C22" s="547"/>
      <c r="D22" s="547"/>
      <c r="E22" s="547"/>
      <c r="F22" s="547"/>
      <c r="G22" s="547"/>
      <c r="H22" s="547"/>
      <c r="I22" s="547"/>
      <c r="J22" s="547"/>
    </row>
    <row r="23" spans="1:10" s="142" customFormat="1" ht="12.75" customHeight="1" x14ac:dyDescent="0.2">
      <c r="B23" s="547"/>
      <c r="C23" s="547"/>
      <c r="D23" s="547"/>
      <c r="E23" s="547"/>
      <c r="F23" s="547"/>
      <c r="G23" s="547"/>
      <c r="H23" s="547"/>
      <c r="I23" s="547"/>
      <c r="J23" s="547"/>
    </row>
    <row r="24" spans="1:10" s="142" customFormat="1" ht="12.75" customHeight="1" x14ac:dyDescent="0.2">
      <c r="B24" s="547"/>
      <c r="C24" s="547"/>
      <c r="D24" s="547"/>
      <c r="E24" s="547"/>
      <c r="F24" s="547"/>
      <c r="G24" s="547"/>
      <c r="H24" s="547"/>
      <c r="I24" s="547"/>
      <c r="J24" s="547"/>
    </row>
    <row r="25" spans="1:10" s="142" customFormat="1" ht="12.75" customHeight="1" x14ac:dyDescent="0.2">
      <c r="B25" s="547"/>
      <c r="C25" s="547"/>
      <c r="D25" s="547"/>
      <c r="E25" s="547"/>
      <c r="F25" s="547"/>
      <c r="G25" s="547"/>
      <c r="H25" s="547"/>
      <c r="I25" s="547"/>
      <c r="J25" s="547"/>
    </row>
    <row r="26" spans="1:10" ht="14.25" x14ac:dyDescent="0.2">
      <c r="A26" s="142"/>
      <c r="B26" s="536" t="s">
        <v>280</v>
      </c>
      <c r="C26" s="537"/>
      <c r="D26" s="537"/>
      <c r="E26" s="537"/>
      <c r="F26" s="537"/>
      <c r="G26" s="537"/>
      <c r="H26" s="537"/>
      <c r="I26" s="537"/>
      <c r="J26" s="537"/>
    </row>
    <row r="27" spans="1:10" x14ac:dyDescent="0.2">
      <c r="B27" s="544" t="s">
        <v>130</v>
      </c>
      <c r="C27" s="544"/>
      <c r="D27" s="544"/>
      <c r="E27" s="544"/>
      <c r="F27" s="544"/>
      <c r="G27" s="544"/>
      <c r="H27" s="544"/>
      <c r="I27" s="544"/>
      <c r="J27" s="544"/>
    </row>
    <row r="28" spans="1:10" x14ac:dyDescent="0.2">
      <c r="B28" s="544"/>
      <c r="C28" s="544"/>
      <c r="D28" s="544"/>
      <c r="E28" s="544"/>
      <c r="F28" s="544"/>
      <c r="G28" s="544"/>
      <c r="H28" s="544"/>
      <c r="I28" s="544"/>
      <c r="J28" s="544"/>
    </row>
    <row r="29" spans="1:10" x14ac:dyDescent="0.2">
      <c r="B29" s="544"/>
      <c r="C29" s="544"/>
      <c r="D29" s="544"/>
      <c r="E29" s="544"/>
      <c r="F29" s="544"/>
      <c r="G29" s="544"/>
      <c r="H29" s="544"/>
      <c r="I29" s="544"/>
      <c r="J29" s="544"/>
    </row>
    <row r="30" spans="1:10" x14ac:dyDescent="0.2">
      <c r="B30" s="544"/>
      <c r="C30" s="544"/>
      <c r="D30" s="544"/>
      <c r="E30" s="544"/>
      <c r="F30" s="544"/>
      <c r="G30" s="544"/>
      <c r="H30" s="544"/>
      <c r="I30" s="544"/>
      <c r="J30" s="544"/>
    </row>
    <row r="31" spans="1:10" ht="66" customHeight="1" x14ac:dyDescent="0.2">
      <c r="B31" s="545" t="s">
        <v>281</v>
      </c>
      <c r="C31" s="545"/>
      <c r="D31" s="545"/>
      <c r="E31" s="545"/>
      <c r="F31" s="545"/>
      <c r="G31" s="545"/>
      <c r="H31" s="545"/>
      <c r="I31" s="545"/>
      <c r="J31" s="545"/>
    </row>
    <row r="32" spans="1:10" x14ac:dyDescent="0.2">
      <c r="B32" s="432"/>
      <c r="C32" s="430"/>
      <c r="D32" s="430"/>
      <c r="E32" s="430"/>
      <c r="F32" s="430"/>
      <c r="G32" s="430"/>
      <c r="H32" s="430"/>
      <c r="I32" s="430"/>
      <c r="J32" s="431"/>
    </row>
    <row r="33" spans="2:10" x14ac:dyDescent="0.2">
      <c r="B33" s="542" t="s">
        <v>105</v>
      </c>
      <c r="C33" s="543"/>
      <c r="D33" s="543"/>
      <c r="E33" s="543"/>
      <c r="F33" s="543"/>
      <c r="G33" s="543"/>
      <c r="H33" s="543"/>
      <c r="I33" s="543"/>
      <c r="J33" s="543"/>
    </row>
  </sheetData>
  <sheetProtection formatCells="0" formatColumns="0" formatRows="0" insertColumns="0" insertRows="0" insertHyperlinks="0" deleteColumns="0" deleteRows="0" selectLockedCells="1" sort="0" autoFilter="0" pivotTables="0"/>
  <protectedRanges>
    <protectedRange sqref="D3:H4 D5:J6 J7 C6:C7 D8:G9 J3:J4 E7:H7 H11:I11 I8:J10 C10:G12" name="Rango1"/>
  </protectedRanges>
  <mergeCells count="34">
    <mergeCell ref="B8:C8"/>
    <mergeCell ref="D8:J8"/>
    <mergeCell ref="B7:C7"/>
    <mergeCell ref="D7:J7"/>
    <mergeCell ref="B1:J1"/>
    <mergeCell ref="B2:J2"/>
    <mergeCell ref="B3:C3"/>
    <mergeCell ref="D3:J3"/>
    <mergeCell ref="B4:C4"/>
    <mergeCell ref="D4:J4"/>
    <mergeCell ref="B5:C5"/>
    <mergeCell ref="D5:J5"/>
    <mergeCell ref="B6:C6"/>
    <mergeCell ref="D6:G6"/>
    <mergeCell ref="H6:I6"/>
    <mergeCell ref="B33:J33"/>
    <mergeCell ref="B27:J30"/>
    <mergeCell ref="B31:J31"/>
    <mergeCell ref="B26:J26"/>
    <mergeCell ref="B16:J20"/>
    <mergeCell ref="B21:J25"/>
    <mergeCell ref="B9:C9"/>
    <mergeCell ref="D9:J9"/>
    <mergeCell ref="B14:E14"/>
    <mergeCell ref="F14:J14"/>
    <mergeCell ref="B15:J15"/>
    <mergeCell ref="B13:J13"/>
    <mergeCell ref="B10:C10"/>
    <mergeCell ref="B11:C11"/>
    <mergeCell ref="D11:J11"/>
    <mergeCell ref="B12:C12"/>
    <mergeCell ref="D12:G12"/>
    <mergeCell ref="H12:I12"/>
    <mergeCell ref="D10:J10"/>
  </mergeCells>
  <printOptions horizontalCentered="1"/>
  <pageMargins left="0.51181102362204722" right="0.31496062992125984" top="0.98425196850393704" bottom="3.937007874015748E-2" header="0.31496062992125984" footer="0.31496062992125984"/>
  <pageSetup paperSize="9" orientation="portrait" r:id="rId1"/>
  <headerFooter>
    <oddHeader xml:space="preserve">&amp;C&amp;G&amp;R
</oddHeader>
    <oddFooter xml:space="preserve">&amp;R
</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2213E-6165-4043-B3D2-810503985337}">
  <sheetPr>
    <tabColor rgb="FFF793E9"/>
    <pageSetUpPr fitToPage="1"/>
  </sheetPr>
  <dimension ref="A1:K41"/>
  <sheetViews>
    <sheetView showGridLines="0" showZeros="0" zoomScaleNormal="100" zoomScaleSheetLayoutView="115" workbookViewId="0">
      <selection activeCell="B2" sqref="B2:K2"/>
    </sheetView>
  </sheetViews>
  <sheetFormatPr baseColWidth="10" defaultRowHeight="12.75" x14ac:dyDescent="0.2"/>
  <cols>
    <col min="1" max="1" width="2.5703125" style="28" customWidth="1"/>
    <col min="2" max="2" width="5.28515625" style="66" customWidth="1"/>
    <col min="3" max="3" width="11.7109375" style="28" customWidth="1"/>
    <col min="4" max="4" width="9.7109375" style="28" customWidth="1"/>
    <col min="5" max="5" width="7" style="28" customWidth="1"/>
    <col min="6" max="6" width="5" style="28" customWidth="1"/>
    <col min="7" max="7" width="2.7109375" style="28" customWidth="1"/>
    <col min="8" max="8" width="8.42578125" style="28" customWidth="1"/>
    <col min="9" max="9" width="17.7109375" style="28" customWidth="1"/>
    <col min="10" max="10" width="8.5703125" style="28" customWidth="1"/>
    <col min="11" max="11" width="6.28515625" style="33" customWidth="1"/>
    <col min="12" max="16384" width="11.42578125" style="28"/>
  </cols>
  <sheetData>
    <row r="1" spans="1:11" ht="40.5" customHeight="1" thickBot="1" x14ac:dyDescent="0.25">
      <c r="A1" s="457"/>
      <c r="B1" s="897" t="s">
        <v>334</v>
      </c>
      <c r="C1" s="897"/>
      <c r="D1" s="897"/>
      <c r="E1" s="897"/>
      <c r="F1" s="897"/>
      <c r="G1" s="897"/>
      <c r="H1" s="897"/>
      <c r="I1" s="897"/>
      <c r="J1" s="897"/>
      <c r="K1" s="897"/>
    </row>
    <row r="2" spans="1:11" s="31" customFormat="1" ht="109.5" customHeight="1" thickBot="1" x14ac:dyDescent="0.25">
      <c r="A2" s="454"/>
      <c r="B2" s="560" t="s">
        <v>335</v>
      </c>
      <c r="C2" s="561"/>
      <c r="D2" s="561"/>
      <c r="E2" s="561"/>
      <c r="F2" s="561"/>
      <c r="G2" s="561"/>
      <c r="H2" s="561"/>
      <c r="I2" s="561"/>
      <c r="J2" s="561"/>
      <c r="K2" s="562"/>
    </row>
    <row r="3" spans="1:11" s="31" customFormat="1" ht="42.75" customHeight="1" thickBot="1" x14ac:dyDescent="0.25">
      <c r="A3" s="454"/>
      <c r="B3" s="563" t="s">
        <v>324</v>
      </c>
      <c r="C3" s="564"/>
      <c r="D3" s="564"/>
      <c r="E3" s="564"/>
      <c r="F3" s="564"/>
      <c r="G3" s="564"/>
      <c r="H3" s="564"/>
      <c r="I3" s="564"/>
      <c r="J3" s="564"/>
      <c r="K3" s="565"/>
    </row>
    <row r="4" spans="1:11" s="31" customFormat="1" ht="16.350000000000001" customHeight="1" x14ac:dyDescent="0.2">
      <c r="A4" s="454"/>
      <c r="B4" s="566" t="s">
        <v>326</v>
      </c>
      <c r="C4" s="567"/>
      <c r="D4" s="567"/>
      <c r="E4" s="567"/>
      <c r="F4" s="567"/>
      <c r="G4" s="567"/>
      <c r="H4" s="567"/>
      <c r="I4" s="567"/>
      <c r="J4" s="567"/>
      <c r="K4" s="568"/>
    </row>
    <row r="5" spans="1:11" s="31" customFormat="1" ht="3.75" customHeight="1" x14ac:dyDescent="0.2">
      <c r="A5" s="454"/>
      <c r="B5" s="554"/>
      <c r="C5" s="555"/>
      <c r="D5" s="555"/>
      <c r="E5" s="555"/>
      <c r="F5" s="555"/>
      <c r="G5" s="555"/>
      <c r="H5" s="555"/>
      <c r="I5" s="555"/>
      <c r="J5" s="555"/>
      <c r="K5" s="556"/>
    </row>
    <row r="6" spans="1:11" ht="16.350000000000001" customHeight="1" x14ac:dyDescent="0.2">
      <c r="A6" s="454"/>
      <c r="B6" s="554"/>
      <c r="C6" s="555"/>
      <c r="D6" s="555"/>
      <c r="E6" s="555"/>
      <c r="F6" s="555"/>
      <c r="G6" s="555"/>
      <c r="H6" s="555"/>
      <c r="I6" s="555"/>
      <c r="J6" s="555"/>
      <c r="K6" s="556"/>
    </row>
    <row r="7" spans="1:11" ht="3.75" customHeight="1" x14ac:dyDescent="0.2">
      <c r="A7" s="454"/>
      <c r="B7" s="554"/>
      <c r="C7" s="555"/>
      <c r="D7" s="555"/>
      <c r="E7" s="555"/>
      <c r="F7" s="555"/>
      <c r="G7" s="555"/>
      <c r="H7" s="555"/>
      <c r="I7" s="555"/>
      <c r="J7" s="555"/>
      <c r="K7" s="556"/>
    </row>
    <row r="8" spans="1:11" ht="16.350000000000001" customHeight="1" x14ac:dyDescent="0.2">
      <c r="A8" s="454"/>
      <c r="B8" s="554"/>
      <c r="C8" s="555"/>
      <c r="D8" s="555"/>
      <c r="E8" s="555"/>
      <c r="F8" s="555"/>
      <c r="G8" s="555"/>
      <c r="H8" s="555"/>
      <c r="I8" s="555"/>
      <c r="J8" s="555"/>
      <c r="K8" s="556"/>
    </row>
    <row r="9" spans="1:11" ht="109.5" customHeight="1" x14ac:dyDescent="0.2">
      <c r="A9" s="454"/>
      <c r="B9" s="554"/>
      <c r="C9" s="555"/>
      <c r="D9" s="555"/>
      <c r="E9" s="555"/>
      <c r="F9" s="555"/>
      <c r="G9" s="555"/>
      <c r="H9" s="555"/>
      <c r="I9" s="555"/>
      <c r="J9" s="555"/>
      <c r="K9" s="556"/>
    </row>
    <row r="10" spans="1:11" ht="9" customHeight="1" x14ac:dyDescent="0.2">
      <c r="A10" s="454"/>
      <c r="B10" s="554"/>
      <c r="C10" s="555"/>
      <c r="D10" s="555"/>
      <c r="E10" s="555"/>
      <c r="F10" s="555"/>
      <c r="G10" s="555"/>
      <c r="H10" s="555"/>
      <c r="I10" s="555"/>
      <c r="J10" s="555"/>
      <c r="K10" s="556"/>
    </row>
    <row r="11" spans="1:11" ht="10.5" customHeight="1" x14ac:dyDescent="0.2">
      <c r="A11" s="454"/>
      <c r="B11" s="569" t="s">
        <v>325</v>
      </c>
      <c r="C11" s="570"/>
      <c r="D11" s="570"/>
      <c r="E11" s="570"/>
      <c r="F11" s="570"/>
      <c r="G11" s="570"/>
      <c r="H11" s="570"/>
      <c r="I11" s="570"/>
      <c r="J11" s="570"/>
      <c r="K11" s="571"/>
    </row>
    <row r="12" spans="1:11" ht="0.75" customHeight="1" x14ac:dyDescent="0.2">
      <c r="A12" s="454"/>
      <c r="B12" s="460"/>
      <c r="C12" s="461"/>
      <c r="D12" s="461"/>
      <c r="E12" s="461"/>
      <c r="F12" s="461"/>
      <c r="G12" s="461"/>
      <c r="H12" s="461"/>
      <c r="I12" s="461"/>
      <c r="J12" s="461"/>
      <c r="K12" s="462"/>
    </row>
    <row r="13" spans="1:11" ht="60.75" customHeight="1" x14ac:dyDescent="0.2">
      <c r="A13" s="454"/>
      <c r="B13" s="460"/>
      <c r="C13" s="461"/>
      <c r="D13" s="461"/>
      <c r="E13" s="461"/>
      <c r="F13" s="461"/>
      <c r="G13" s="461"/>
      <c r="H13" s="461"/>
      <c r="I13" s="461"/>
      <c r="J13" s="461"/>
      <c r="K13" s="462"/>
    </row>
    <row r="14" spans="1:11" ht="96.75" customHeight="1" x14ac:dyDescent="0.2">
      <c r="A14" s="454"/>
      <c r="B14" s="460"/>
      <c r="C14" s="461"/>
      <c r="D14" s="461"/>
      <c r="E14" s="461"/>
      <c r="F14" s="461"/>
      <c r="G14" s="461"/>
      <c r="H14" s="461"/>
      <c r="I14" s="461"/>
      <c r="J14" s="461"/>
      <c r="K14" s="462"/>
    </row>
    <row r="15" spans="1:11" ht="9.75" customHeight="1" x14ac:dyDescent="0.2">
      <c r="A15" s="454"/>
      <c r="B15" s="460"/>
      <c r="C15" s="461"/>
      <c r="D15" s="461"/>
      <c r="E15" s="461"/>
      <c r="F15" s="461"/>
      <c r="G15" s="461"/>
      <c r="H15" s="461"/>
      <c r="I15" s="461"/>
      <c r="J15" s="461"/>
      <c r="K15" s="462"/>
    </row>
    <row r="16" spans="1:11" ht="28.5" customHeight="1" x14ac:dyDescent="0.2">
      <c r="A16" s="454"/>
      <c r="B16" s="460"/>
      <c r="C16" s="461"/>
      <c r="D16" s="461"/>
      <c r="E16" s="461"/>
      <c r="F16" s="461"/>
      <c r="G16" s="461"/>
      <c r="H16" s="461"/>
      <c r="I16" s="461"/>
      <c r="J16" s="461"/>
      <c r="K16" s="462"/>
    </row>
    <row r="17" spans="1:11" s="47" customFormat="1" ht="12" customHeight="1" x14ac:dyDescent="0.2">
      <c r="A17" s="454"/>
      <c r="B17" s="460"/>
      <c r="C17" s="461"/>
      <c r="D17" s="461"/>
      <c r="E17" s="461"/>
      <c r="F17" s="461"/>
      <c r="G17" s="461"/>
      <c r="H17" s="461"/>
      <c r="I17" s="461"/>
      <c r="J17" s="461"/>
      <c r="K17" s="462"/>
    </row>
    <row r="18" spans="1:11" ht="22.5" customHeight="1" x14ac:dyDescent="0.2">
      <c r="A18" s="454"/>
      <c r="B18" s="460"/>
      <c r="C18" s="461"/>
      <c r="D18" s="461"/>
      <c r="E18" s="461"/>
      <c r="F18" s="461"/>
      <c r="G18" s="461"/>
      <c r="H18" s="461"/>
      <c r="I18" s="461"/>
      <c r="J18" s="461"/>
      <c r="K18" s="462"/>
    </row>
    <row r="19" spans="1:11" ht="16.7" customHeight="1" x14ac:dyDescent="0.2">
      <c r="A19" s="454"/>
      <c r="B19" s="460"/>
      <c r="C19" s="461"/>
      <c r="D19" s="461"/>
      <c r="E19" s="461"/>
      <c r="F19" s="461"/>
      <c r="G19" s="461"/>
      <c r="H19" s="461"/>
      <c r="I19" s="461"/>
      <c r="J19" s="461"/>
      <c r="K19" s="462"/>
    </row>
    <row r="20" spans="1:11" ht="16.7" customHeight="1" x14ac:dyDescent="0.2">
      <c r="A20" s="454"/>
      <c r="B20" s="460"/>
      <c r="C20" s="461"/>
      <c r="D20" s="461"/>
      <c r="E20" s="461"/>
      <c r="F20" s="461"/>
      <c r="G20" s="461"/>
      <c r="H20" s="461"/>
      <c r="I20" s="461"/>
      <c r="J20" s="461"/>
      <c r="K20" s="462"/>
    </row>
    <row r="21" spans="1:11" ht="16.7" customHeight="1" x14ac:dyDescent="0.2">
      <c r="A21" s="454"/>
      <c r="B21" s="460"/>
      <c r="C21" s="461"/>
      <c r="D21" s="461"/>
      <c r="E21" s="461"/>
      <c r="F21" s="461"/>
      <c r="G21" s="461"/>
      <c r="H21" s="461"/>
      <c r="I21" s="461"/>
      <c r="J21" s="461"/>
      <c r="K21" s="462"/>
    </row>
    <row r="22" spans="1:11" ht="16.7" customHeight="1" x14ac:dyDescent="0.2">
      <c r="A22" s="454"/>
      <c r="B22" s="460"/>
      <c r="C22" s="461"/>
      <c r="D22" s="461"/>
      <c r="E22" s="461"/>
      <c r="F22" s="461"/>
      <c r="G22" s="461"/>
      <c r="H22" s="461"/>
      <c r="I22" s="461"/>
      <c r="J22" s="461"/>
      <c r="K22" s="462"/>
    </row>
    <row r="23" spans="1:11" ht="16.7" customHeight="1" x14ac:dyDescent="0.2">
      <c r="A23" s="454"/>
      <c r="B23" s="460"/>
      <c r="C23" s="461"/>
      <c r="D23" s="461"/>
      <c r="E23" s="461"/>
      <c r="F23" s="461"/>
      <c r="G23" s="461"/>
      <c r="H23" s="461"/>
      <c r="I23" s="461"/>
      <c r="J23" s="461"/>
      <c r="K23" s="462"/>
    </row>
    <row r="24" spans="1:11" ht="18" customHeight="1" x14ac:dyDescent="0.2">
      <c r="A24" s="454"/>
      <c r="B24" s="460"/>
      <c r="C24" s="461"/>
      <c r="D24" s="461"/>
      <c r="E24" s="461"/>
      <c r="F24" s="461"/>
      <c r="G24" s="461"/>
      <c r="H24" s="461"/>
      <c r="I24" s="461"/>
      <c r="J24" s="461"/>
      <c r="K24" s="462"/>
    </row>
    <row r="25" spans="1:11" ht="50.25" customHeight="1" x14ac:dyDescent="0.2">
      <c r="A25" s="454"/>
      <c r="B25" s="460"/>
      <c r="C25" s="461"/>
      <c r="D25" s="461"/>
      <c r="E25" s="461"/>
      <c r="F25" s="461"/>
      <c r="G25" s="461"/>
      <c r="H25" s="461"/>
      <c r="I25" s="461"/>
      <c r="J25" s="461"/>
      <c r="K25" s="462"/>
    </row>
    <row r="26" spans="1:11" ht="11.25" customHeight="1" x14ac:dyDescent="0.2">
      <c r="A26" s="454"/>
      <c r="B26" s="460"/>
      <c r="C26" s="461"/>
      <c r="D26" s="461"/>
      <c r="E26" s="461"/>
      <c r="F26" s="461"/>
      <c r="G26" s="461"/>
      <c r="H26" s="461"/>
      <c r="I26" s="461"/>
      <c r="J26" s="461"/>
      <c r="K26" s="462"/>
    </row>
    <row r="27" spans="1:11" s="47" customFormat="1" ht="16.7" customHeight="1" x14ac:dyDescent="0.2">
      <c r="A27" s="454"/>
      <c r="B27" s="460"/>
      <c r="C27" s="461"/>
      <c r="D27" s="461"/>
      <c r="E27" s="461"/>
      <c r="F27" s="461"/>
      <c r="G27" s="461"/>
      <c r="H27" s="461"/>
      <c r="I27" s="461"/>
      <c r="J27" s="461"/>
      <c r="K27" s="462"/>
    </row>
    <row r="28" spans="1:11" ht="16.7" customHeight="1" x14ac:dyDescent="0.2">
      <c r="A28" s="454"/>
      <c r="B28" s="460"/>
      <c r="C28" s="461"/>
      <c r="D28" s="461"/>
      <c r="E28" s="461"/>
      <c r="F28" s="461"/>
      <c r="G28" s="461"/>
      <c r="H28" s="461"/>
      <c r="I28" s="461"/>
      <c r="J28" s="461"/>
      <c r="K28" s="462"/>
    </row>
    <row r="29" spans="1:11" ht="12" customHeight="1" x14ac:dyDescent="0.2">
      <c r="A29" s="454"/>
      <c r="B29" s="460"/>
      <c r="C29" s="461"/>
      <c r="D29" s="461"/>
      <c r="E29" s="461"/>
      <c r="F29" s="461"/>
      <c r="G29" s="461"/>
      <c r="H29" s="461"/>
      <c r="I29" s="461"/>
      <c r="J29" s="461"/>
      <c r="K29" s="462"/>
    </row>
    <row r="30" spans="1:11" ht="16.5" hidden="1" customHeight="1" x14ac:dyDescent="0.2">
      <c r="A30" s="454"/>
      <c r="B30" s="460"/>
      <c r="C30" s="461"/>
      <c r="D30" s="461"/>
      <c r="E30" s="461"/>
      <c r="F30" s="461"/>
      <c r="G30" s="461"/>
      <c r="H30" s="461"/>
      <c r="I30" s="461"/>
      <c r="J30" s="461"/>
      <c r="K30" s="462"/>
    </row>
    <row r="31" spans="1:11" ht="3.75" hidden="1" customHeight="1" x14ac:dyDescent="0.2">
      <c r="A31" s="454"/>
      <c r="B31" s="460"/>
      <c r="C31" s="461"/>
      <c r="D31" s="461"/>
      <c r="E31" s="461"/>
      <c r="F31" s="461"/>
      <c r="G31" s="461"/>
      <c r="H31" s="461"/>
      <c r="I31" s="461"/>
      <c r="J31" s="461"/>
      <c r="K31" s="462"/>
    </row>
    <row r="32" spans="1:11" ht="16.5" hidden="1" customHeight="1" x14ac:dyDescent="0.2">
      <c r="A32" s="454"/>
      <c r="B32" s="460"/>
      <c r="C32" s="461"/>
      <c r="D32" s="461"/>
      <c r="E32" s="461"/>
      <c r="F32" s="461"/>
      <c r="G32" s="461"/>
      <c r="H32" s="461"/>
      <c r="I32" s="461"/>
      <c r="J32" s="461"/>
      <c r="K32" s="462"/>
    </row>
    <row r="33" spans="1:11" hidden="1" x14ac:dyDescent="0.2">
      <c r="A33" s="454"/>
      <c r="B33" s="460"/>
      <c r="C33" s="461"/>
      <c r="D33" s="461"/>
      <c r="E33" s="461"/>
      <c r="F33" s="461"/>
      <c r="G33" s="461"/>
      <c r="H33" s="461"/>
      <c r="I33" s="461"/>
      <c r="J33" s="461"/>
      <c r="K33" s="462"/>
    </row>
    <row r="34" spans="1:11" ht="14.25" hidden="1" customHeight="1" x14ac:dyDescent="0.2">
      <c r="A34" s="454"/>
      <c r="B34" s="460"/>
      <c r="C34" s="461"/>
      <c r="D34" s="461"/>
      <c r="E34" s="461"/>
      <c r="F34" s="461"/>
      <c r="G34" s="461"/>
      <c r="H34" s="461"/>
      <c r="I34" s="461"/>
      <c r="J34" s="461"/>
      <c r="K34" s="462"/>
    </row>
    <row r="35" spans="1:11" ht="16.5" hidden="1" customHeight="1" x14ac:dyDescent="0.2">
      <c r="A35" s="454"/>
      <c r="B35" s="460"/>
      <c r="C35" s="461"/>
      <c r="D35" s="461"/>
      <c r="E35" s="461"/>
      <c r="F35" s="461"/>
      <c r="G35" s="461"/>
      <c r="H35" s="461"/>
      <c r="I35" s="461"/>
      <c r="J35" s="461"/>
      <c r="K35" s="462"/>
    </row>
    <row r="36" spans="1:11" ht="75.75" customHeight="1" x14ac:dyDescent="0.2">
      <c r="A36" s="454"/>
      <c r="B36" s="554" t="s">
        <v>327</v>
      </c>
      <c r="C36" s="555"/>
      <c r="D36" s="555"/>
      <c r="E36" s="555"/>
      <c r="F36" s="555"/>
      <c r="G36" s="555"/>
      <c r="H36" s="555"/>
      <c r="I36" s="555"/>
      <c r="J36" s="555"/>
      <c r="K36" s="556"/>
    </row>
    <row r="37" spans="1:11" ht="0.75" customHeight="1" x14ac:dyDescent="0.2">
      <c r="A37" s="454"/>
      <c r="B37" s="460"/>
      <c r="C37" s="461"/>
      <c r="D37" s="461"/>
      <c r="E37" s="461"/>
      <c r="F37" s="461"/>
      <c r="G37" s="461"/>
      <c r="H37" s="461"/>
      <c r="I37" s="461"/>
      <c r="J37" s="461"/>
      <c r="K37" s="462"/>
    </row>
    <row r="38" spans="1:11" ht="14.25" customHeight="1" thickBot="1" x14ac:dyDescent="0.25">
      <c r="A38" s="456"/>
      <c r="B38" s="557" t="s">
        <v>105</v>
      </c>
      <c r="C38" s="558"/>
      <c r="D38" s="558"/>
      <c r="E38" s="558"/>
      <c r="F38" s="558"/>
      <c r="G38" s="558"/>
      <c r="H38" s="558"/>
      <c r="I38" s="558"/>
      <c r="J38" s="558"/>
      <c r="K38" s="559"/>
    </row>
    <row r="39" spans="1:11" x14ac:dyDescent="0.2">
      <c r="B39" s="41"/>
    </row>
    <row r="40" spans="1:11" x14ac:dyDescent="0.2">
      <c r="B40" s="41"/>
    </row>
    <row r="41" spans="1:11" x14ac:dyDescent="0.2">
      <c r="B41" s="41"/>
    </row>
  </sheetData>
  <sheetProtection algorithmName="SHA-512" hashValue="vC5fimp/gi+EIE1ApuhDHVUqf8bBBv67FmKXv98YgdKGwHFF21EZxnmjhf22Ecy2NYeuMkFusNL/uL/nQHJlTw==" saltValue="UvEuf9xGbJUGEGfLi6rz+w==" spinCount="100000" sheet="1" formatCells="0" formatColumns="0" formatRows="0" insertColumns="0" insertRows="0" insertHyperlinks="0" deleteColumns="0" deleteRows="0" selectLockedCells="1" sort="0" autoFilter="0" pivotTables="0"/>
  <protectedRanges>
    <protectedRange sqref="G29:H29" name="Rango1"/>
  </protectedRanges>
  <mergeCells count="7">
    <mergeCell ref="B36:K36"/>
    <mergeCell ref="B38:K38"/>
    <mergeCell ref="B1:K1"/>
    <mergeCell ref="B2:K2"/>
    <mergeCell ref="B3:K3"/>
    <mergeCell ref="B4:K10"/>
    <mergeCell ref="B11:K11"/>
  </mergeCells>
  <printOptions horizontalCentered="1"/>
  <pageMargins left="0.23622047244094488" right="0.23622047244094488" top="0.74803149606299213" bottom="0" header="0.31496062992125984" footer="0.31496062992125984"/>
  <pageSetup paperSize="9" scale="87" orientation="portrait" r:id="rId1"/>
  <headerFooter alignWithMargins="0">
    <oddHeader>&amp;C&amp;G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tabColor rgb="FF84C6A2"/>
  </sheetPr>
  <dimension ref="A1:K43"/>
  <sheetViews>
    <sheetView showGridLines="0" showZeros="0" zoomScaleNormal="100" zoomScaleSheetLayoutView="115" workbookViewId="0">
      <selection activeCell="C13" sqref="C13:K13"/>
    </sheetView>
  </sheetViews>
  <sheetFormatPr baseColWidth="10" defaultRowHeight="12.75" x14ac:dyDescent="0.2"/>
  <cols>
    <col min="1" max="1" width="2.5703125" style="28" customWidth="1"/>
    <col min="2" max="2" width="5.28515625" style="66" customWidth="1"/>
    <col min="3" max="3" width="11.7109375" style="28" customWidth="1"/>
    <col min="4" max="4" width="9.7109375" style="28" customWidth="1"/>
    <col min="5" max="5" width="7" style="28" customWidth="1"/>
    <col min="6" max="6" width="5" style="28" customWidth="1"/>
    <col min="7" max="7" width="2.7109375" style="28" customWidth="1"/>
    <col min="8" max="8" width="8.42578125" style="28" customWidth="1"/>
    <col min="9" max="9" width="17.7109375" style="28" customWidth="1"/>
    <col min="10" max="10" width="8.5703125" style="28" customWidth="1"/>
    <col min="11" max="11" width="6.28515625" style="33" customWidth="1"/>
    <col min="12" max="16384" width="11.42578125" style="28"/>
  </cols>
  <sheetData>
    <row r="1" spans="1:11" ht="28.5" customHeight="1" thickBot="1" x14ac:dyDescent="0.25">
      <c r="A1" s="457"/>
      <c r="B1" s="588" t="s">
        <v>131</v>
      </c>
      <c r="C1" s="588"/>
      <c r="D1" s="588"/>
      <c r="E1" s="588"/>
      <c r="F1" s="588"/>
      <c r="G1" s="588"/>
      <c r="H1" s="588"/>
      <c r="I1" s="588"/>
      <c r="J1" s="458"/>
      <c r="K1" s="459"/>
    </row>
    <row r="2" spans="1:11" s="31" customFormat="1" ht="20.25" customHeight="1" x14ac:dyDescent="0.2">
      <c r="A2" s="454"/>
      <c r="B2" s="29" t="s">
        <v>37</v>
      </c>
      <c r="C2" s="29"/>
      <c r="D2" s="30"/>
      <c r="E2" s="30"/>
      <c r="F2" s="30"/>
      <c r="G2" s="30"/>
      <c r="H2" s="30"/>
      <c r="I2" s="30"/>
      <c r="J2" s="30"/>
      <c r="K2" s="30"/>
    </row>
    <row r="3" spans="1:11" s="31" customFormat="1" ht="7.5" customHeight="1" x14ac:dyDescent="0.2">
      <c r="A3" s="454"/>
      <c r="B3" s="32"/>
      <c r="C3" s="32"/>
      <c r="D3" s="32"/>
      <c r="E3" s="32"/>
      <c r="F3" s="32"/>
      <c r="G3" s="32"/>
      <c r="H3" s="32"/>
      <c r="I3" s="32"/>
      <c r="J3" s="32"/>
      <c r="K3" s="33"/>
    </row>
    <row r="4" spans="1:11" s="31" customFormat="1" ht="16.350000000000001" customHeight="1" x14ac:dyDescent="0.2">
      <c r="A4" s="454"/>
      <c r="B4" s="34"/>
      <c r="C4" s="589" t="s">
        <v>31</v>
      </c>
      <c r="D4" s="589"/>
      <c r="E4" s="573"/>
      <c r="F4" s="573"/>
      <c r="G4" s="573"/>
      <c r="H4" s="574"/>
      <c r="I4" s="395" t="s">
        <v>32</v>
      </c>
      <c r="J4" s="576"/>
      <c r="K4" s="575"/>
    </row>
    <row r="5" spans="1:11" s="31" customFormat="1" ht="3.75" customHeight="1" x14ac:dyDescent="0.2">
      <c r="A5" s="454"/>
      <c r="B5" s="34"/>
      <c r="C5" s="36"/>
      <c r="D5" s="37"/>
      <c r="E5" s="38"/>
      <c r="F5" s="38"/>
      <c r="G5" s="38"/>
      <c r="H5" s="38"/>
      <c r="I5" s="38"/>
      <c r="J5" s="39"/>
      <c r="K5" s="33"/>
    </row>
    <row r="6" spans="1:11" ht="16.350000000000001" customHeight="1" x14ac:dyDescent="0.2">
      <c r="A6" s="454"/>
      <c r="B6" s="34"/>
      <c r="C6" s="589" t="s">
        <v>33</v>
      </c>
      <c r="D6" s="589"/>
      <c r="E6" s="573"/>
      <c r="F6" s="573"/>
      <c r="G6" s="573"/>
      <c r="H6" s="574"/>
      <c r="I6" s="395" t="s">
        <v>34</v>
      </c>
      <c r="J6" s="576"/>
      <c r="K6" s="575"/>
    </row>
    <row r="7" spans="1:11" ht="3.75" customHeight="1" x14ac:dyDescent="0.2">
      <c r="A7" s="454"/>
      <c r="B7" s="34"/>
      <c r="C7" s="36"/>
      <c r="D7" s="40"/>
      <c r="E7" s="38"/>
      <c r="F7" s="38"/>
      <c r="G7" s="38"/>
      <c r="H7" s="38"/>
      <c r="I7" s="38"/>
      <c r="J7" s="39"/>
    </row>
    <row r="8" spans="1:11" ht="16.350000000000001" customHeight="1" x14ac:dyDescent="0.2">
      <c r="A8" s="454"/>
      <c r="B8" s="34"/>
      <c r="C8" s="589" t="s">
        <v>35</v>
      </c>
      <c r="D8" s="589"/>
      <c r="E8" s="573"/>
      <c r="F8" s="573"/>
      <c r="G8" s="573"/>
      <c r="H8" s="574"/>
      <c r="I8" s="395" t="s">
        <v>36</v>
      </c>
      <c r="J8" s="575"/>
      <c r="K8" s="575"/>
    </row>
    <row r="9" spans="1:11" ht="3.75" customHeight="1" x14ac:dyDescent="0.2">
      <c r="A9" s="454"/>
      <c r="B9" s="34"/>
      <c r="C9" s="36"/>
      <c r="D9" s="38"/>
      <c r="E9" s="38"/>
      <c r="F9" s="38"/>
      <c r="G9" s="38"/>
      <c r="H9" s="38"/>
      <c r="I9" s="38"/>
      <c r="J9" s="39"/>
    </row>
    <row r="10" spans="1:11" ht="16.350000000000001" customHeight="1" x14ac:dyDescent="0.2">
      <c r="A10" s="454"/>
      <c r="B10" s="34"/>
      <c r="C10" s="589" t="s">
        <v>43</v>
      </c>
      <c r="D10" s="589"/>
      <c r="E10" s="577"/>
      <c r="F10" s="573"/>
      <c r="G10" s="573"/>
      <c r="H10" s="573"/>
      <c r="I10" s="573"/>
      <c r="J10" s="573"/>
      <c r="K10" s="573"/>
    </row>
    <row r="11" spans="1:11" ht="6" customHeight="1" x14ac:dyDescent="0.2">
      <c r="A11" s="454"/>
      <c r="B11" s="28"/>
      <c r="D11" s="41"/>
    </row>
    <row r="12" spans="1:11" ht="6" customHeight="1" x14ac:dyDescent="0.2">
      <c r="A12" s="454"/>
      <c r="B12" s="28"/>
      <c r="D12" s="41"/>
    </row>
    <row r="13" spans="1:11" ht="60.75" customHeight="1" x14ac:dyDescent="0.2">
      <c r="A13" s="454"/>
      <c r="B13" s="28"/>
      <c r="C13" s="590" t="s">
        <v>132</v>
      </c>
      <c r="D13" s="591"/>
      <c r="E13" s="591"/>
      <c r="F13" s="591"/>
      <c r="G13" s="591"/>
      <c r="H13" s="591"/>
      <c r="I13" s="591"/>
      <c r="J13" s="591"/>
      <c r="K13" s="592"/>
    </row>
    <row r="14" spans="1:11" ht="96.75" customHeight="1" x14ac:dyDescent="0.2">
      <c r="A14" s="454"/>
      <c r="B14" s="43"/>
      <c r="C14" s="593" t="s">
        <v>133</v>
      </c>
      <c r="D14" s="594"/>
      <c r="E14" s="594"/>
      <c r="F14" s="594"/>
      <c r="G14" s="594"/>
      <c r="H14" s="594"/>
      <c r="I14" s="594"/>
      <c r="J14" s="594"/>
      <c r="K14" s="595"/>
    </row>
    <row r="15" spans="1:11" ht="9.75" customHeight="1" x14ac:dyDescent="0.2">
      <c r="A15" s="454"/>
      <c r="B15" s="43"/>
      <c r="C15" s="44"/>
      <c r="D15" s="44"/>
      <c r="E15" s="44"/>
      <c r="F15" s="44"/>
      <c r="G15" s="44"/>
      <c r="H15" s="44"/>
      <c r="I15" s="44"/>
      <c r="J15" s="44"/>
      <c r="K15" s="44"/>
    </row>
    <row r="16" spans="1:11" ht="28.5" customHeight="1" x14ac:dyDescent="0.2">
      <c r="A16" s="454"/>
      <c r="B16" s="386" t="s">
        <v>134</v>
      </c>
      <c r="C16" s="388"/>
      <c r="D16" s="388"/>
      <c r="E16" s="388"/>
      <c r="F16" s="388"/>
      <c r="G16" s="388"/>
      <c r="H16" s="388"/>
      <c r="I16" s="388"/>
      <c r="J16" s="388"/>
      <c r="K16" s="28"/>
    </row>
    <row r="17" spans="1:11" s="47" customFormat="1" ht="12" customHeight="1" x14ac:dyDescent="0.2">
      <c r="A17" s="455"/>
      <c r="B17" s="579" t="s">
        <v>107</v>
      </c>
      <c r="C17" s="579"/>
      <c r="D17" s="579"/>
      <c r="E17" s="381" t="s">
        <v>91</v>
      </c>
      <c r="F17" s="381" t="s">
        <v>92</v>
      </c>
      <c r="H17" s="579" t="s">
        <v>108</v>
      </c>
      <c r="I17" s="579"/>
      <c r="J17" s="381" t="s">
        <v>91</v>
      </c>
      <c r="K17" s="383" t="s">
        <v>93</v>
      </c>
    </row>
    <row r="18" spans="1:11" ht="22.5" customHeight="1" x14ac:dyDescent="0.2">
      <c r="A18" s="454"/>
      <c r="B18" s="587" t="s">
        <v>48</v>
      </c>
      <c r="C18" s="587"/>
      <c r="D18" s="587"/>
      <c r="E18" s="91" t="s">
        <v>135</v>
      </c>
      <c r="F18" s="48"/>
      <c r="G18" s="396"/>
      <c r="H18" s="385" t="s">
        <v>56</v>
      </c>
      <c r="I18" s="385"/>
      <c r="J18" s="91" t="s">
        <v>135</v>
      </c>
      <c r="K18" s="50"/>
    </row>
    <row r="19" spans="1:11" ht="16.7" customHeight="1" x14ac:dyDescent="0.2">
      <c r="A19" s="454"/>
      <c r="B19" s="578" t="s">
        <v>49</v>
      </c>
      <c r="C19" s="578"/>
      <c r="D19" s="578"/>
      <c r="E19" s="91" t="s">
        <v>135</v>
      </c>
      <c r="F19" s="51"/>
      <c r="G19" s="396"/>
      <c r="H19" s="52" t="s">
        <v>57</v>
      </c>
      <c r="I19" s="53"/>
      <c r="J19" s="91" t="s">
        <v>135</v>
      </c>
      <c r="K19" s="54"/>
    </row>
    <row r="20" spans="1:11" ht="16.7" customHeight="1" x14ac:dyDescent="0.2">
      <c r="A20" s="454"/>
      <c r="B20" s="578" t="s">
        <v>50</v>
      </c>
      <c r="C20" s="578"/>
      <c r="D20" s="578"/>
      <c r="E20" s="91" t="s">
        <v>135</v>
      </c>
      <c r="F20" s="51"/>
      <c r="G20" s="396"/>
      <c r="H20" s="55" t="s">
        <v>58</v>
      </c>
      <c r="I20" s="55"/>
      <c r="J20" s="91" t="s">
        <v>135</v>
      </c>
      <c r="K20" s="54"/>
    </row>
    <row r="21" spans="1:11" ht="16.7" customHeight="1" x14ac:dyDescent="0.2">
      <c r="A21" s="454"/>
      <c r="B21" s="578" t="s">
        <v>51</v>
      </c>
      <c r="C21" s="578"/>
      <c r="D21" s="578"/>
      <c r="E21" s="91" t="s">
        <v>135</v>
      </c>
      <c r="F21" s="56"/>
      <c r="G21" s="396"/>
      <c r="H21" s="53" t="s">
        <v>59</v>
      </c>
      <c r="I21" s="53"/>
      <c r="J21" s="91" t="s">
        <v>135</v>
      </c>
      <c r="K21" s="57"/>
    </row>
    <row r="22" spans="1:11" ht="16.7" customHeight="1" x14ac:dyDescent="0.2">
      <c r="A22" s="454"/>
      <c r="B22" s="578" t="s">
        <v>52</v>
      </c>
      <c r="C22" s="578"/>
      <c r="D22" s="578"/>
      <c r="E22" s="91" t="s">
        <v>135</v>
      </c>
      <c r="F22" s="51"/>
      <c r="G22" s="58"/>
      <c r="H22" s="55" t="s">
        <v>60</v>
      </c>
      <c r="I22" s="55"/>
      <c r="J22" s="91" t="s">
        <v>135</v>
      </c>
      <c r="K22" s="54"/>
    </row>
    <row r="23" spans="1:11" ht="16.7" customHeight="1" x14ac:dyDescent="0.2">
      <c r="A23" s="454"/>
      <c r="B23" s="578" t="s">
        <v>53</v>
      </c>
      <c r="C23" s="578"/>
      <c r="D23" s="578"/>
      <c r="E23" s="91" t="s">
        <v>135</v>
      </c>
      <c r="F23" s="51"/>
      <c r="G23" s="396"/>
      <c r="H23" s="596" t="s">
        <v>61</v>
      </c>
      <c r="I23" s="596"/>
      <c r="J23" s="91" t="s">
        <v>135</v>
      </c>
      <c r="K23" s="54"/>
    </row>
    <row r="24" spans="1:11" ht="18" customHeight="1" x14ac:dyDescent="0.2">
      <c r="A24" s="454"/>
      <c r="B24" s="578" t="s">
        <v>54</v>
      </c>
      <c r="C24" s="578"/>
      <c r="D24" s="578"/>
      <c r="E24" s="436" t="s">
        <v>135</v>
      </c>
      <c r="F24" s="54"/>
      <c r="G24" s="396"/>
      <c r="H24" s="597" t="s">
        <v>55</v>
      </c>
      <c r="I24" s="597"/>
      <c r="J24" s="434"/>
      <c r="K24" s="433"/>
    </row>
    <row r="25" spans="1:11" ht="50.25" customHeight="1" x14ac:dyDescent="0.2">
      <c r="A25" s="454"/>
      <c r="B25" s="68"/>
      <c r="C25" s="59"/>
      <c r="D25" s="59"/>
      <c r="E25" s="435"/>
      <c r="F25" s="396"/>
      <c r="G25" s="396"/>
      <c r="H25" s="598"/>
      <c r="I25" s="598"/>
      <c r="J25" s="91"/>
      <c r="K25" s="50"/>
    </row>
    <row r="26" spans="1:11" ht="11.25" customHeight="1" x14ac:dyDescent="0.2">
      <c r="A26" s="454"/>
      <c r="B26" s="579" t="s">
        <v>109</v>
      </c>
      <c r="C26" s="579"/>
      <c r="D26" s="579"/>
      <c r="E26" s="381" t="s">
        <v>91</v>
      </c>
      <c r="F26" s="381" t="s">
        <v>92</v>
      </c>
      <c r="G26" s="396"/>
      <c r="H26" s="579" t="s">
        <v>66</v>
      </c>
      <c r="I26" s="579"/>
      <c r="J26" s="381" t="s">
        <v>91</v>
      </c>
      <c r="K26" s="383" t="s">
        <v>93</v>
      </c>
    </row>
    <row r="27" spans="1:11" s="47" customFormat="1" ht="16.7" customHeight="1" x14ac:dyDescent="0.2">
      <c r="A27" s="455"/>
      <c r="B27" s="587" t="s">
        <v>62</v>
      </c>
      <c r="C27" s="587"/>
      <c r="D27" s="587"/>
      <c r="E27" s="91" t="s">
        <v>135</v>
      </c>
      <c r="F27" s="50"/>
      <c r="G27" s="60"/>
      <c r="H27" s="52" t="s">
        <v>67</v>
      </c>
      <c r="I27" s="52"/>
      <c r="J27" s="91" t="s">
        <v>135</v>
      </c>
      <c r="K27" s="50"/>
    </row>
    <row r="28" spans="1:11" ht="16.7" customHeight="1" x14ac:dyDescent="0.2">
      <c r="A28" s="454"/>
      <c r="B28" s="578" t="s">
        <v>63</v>
      </c>
      <c r="C28" s="578"/>
      <c r="D28" s="578"/>
      <c r="E28" s="91" t="s">
        <v>135</v>
      </c>
      <c r="F28" s="54"/>
      <c r="G28" s="396"/>
      <c r="H28" s="55" t="s">
        <v>68</v>
      </c>
      <c r="I28" s="55"/>
      <c r="J28" s="91" t="s">
        <v>135</v>
      </c>
      <c r="K28" s="54"/>
    </row>
    <row r="29" spans="1:11" ht="16.7" customHeight="1" x14ac:dyDescent="0.2">
      <c r="A29" s="454"/>
      <c r="B29" s="578" t="s">
        <v>64</v>
      </c>
      <c r="C29" s="578"/>
      <c r="D29" s="578"/>
      <c r="E29" s="91" t="s">
        <v>135</v>
      </c>
      <c r="F29" s="54"/>
      <c r="G29" s="396"/>
      <c r="H29" s="396"/>
      <c r="I29" s="61"/>
      <c r="J29" s="61"/>
      <c r="K29" s="62"/>
    </row>
    <row r="30" spans="1:11" ht="16.7" customHeight="1" x14ac:dyDescent="0.2">
      <c r="A30" s="454"/>
      <c r="B30" s="578" t="s">
        <v>65</v>
      </c>
      <c r="C30" s="578"/>
      <c r="D30" s="578"/>
      <c r="E30" s="91" t="s">
        <v>135</v>
      </c>
      <c r="F30" s="54"/>
      <c r="G30" s="396"/>
      <c r="H30" s="93" t="s">
        <v>319</v>
      </c>
      <c r="I30" s="92"/>
      <c r="J30" s="61"/>
      <c r="K30" s="62"/>
    </row>
    <row r="31" spans="1:11" ht="16.7" customHeight="1" x14ac:dyDescent="0.2">
      <c r="A31" s="454"/>
      <c r="B31" s="68"/>
      <c r="C31" s="59"/>
      <c r="D31" s="59"/>
      <c r="E31" s="63"/>
      <c r="F31" s="396"/>
      <c r="G31" s="396"/>
      <c r="H31" s="396"/>
      <c r="I31" s="61"/>
      <c r="J31" s="61"/>
      <c r="K31" s="62"/>
    </row>
    <row r="32" spans="1:11" ht="16.7" customHeight="1" x14ac:dyDescent="0.2">
      <c r="A32" s="454"/>
      <c r="B32" s="59"/>
      <c r="C32" s="599" t="s">
        <v>100</v>
      </c>
      <c r="D32" s="600"/>
      <c r="E32" s="600"/>
      <c r="F32" s="600"/>
      <c r="G32" s="600"/>
      <c r="H32" s="600"/>
      <c r="I32" s="600"/>
      <c r="J32" s="600"/>
      <c r="K32" s="601"/>
    </row>
    <row r="33" spans="1:11" x14ac:dyDescent="0.2">
      <c r="A33" s="454"/>
      <c r="B33" s="60"/>
      <c r="C33" s="602"/>
      <c r="D33" s="603"/>
      <c r="E33" s="603"/>
      <c r="F33" s="603"/>
      <c r="G33" s="603"/>
      <c r="H33" s="603"/>
      <c r="I33" s="603"/>
      <c r="J33" s="603"/>
      <c r="K33" s="604"/>
    </row>
    <row r="34" spans="1:11" ht="14.25" customHeight="1" x14ac:dyDescent="0.2">
      <c r="A34" s="454"/>
      <c r="B34" s="36"/>
      <c r="C34" s="580"/>
      <c r="D34" s="581"/>
      <c r="E34" s="581"/>
      <c r="F34" s="581"/>
      <c r="G34" s="581"/>
      <c r="H34" s="581"/>
      <c r="I34" s="581"/>
      <c r="J34" s="581"/>
      <c r="K34" s="582"/>
    </row>
    <row r="35" spans="1:11" ht="16.7" customHeight="1" x14ac:dyDescent="0.2">
      <c r="A35" s="454"/>
      <c r="B35" s="36"/>
      <c r="C35" s="583"/>
      <c r="D35" s="581"/>
      <c r="E35" s="581"/>
      <c r="F35" s="581"/>
      <c r="G35" s="581"/>
      <c r="H35" s="581"/>
      <c r="I35" s="581"/>
      <c r="J35" s="581"/>
      <c r="K35" s="582"/>
    </row>
    <row r="36" spans="1:11" ht="16.7" customHeight="1" x14ac:dyDescent="0.2">
      <c r="A36" s="454"/>
      <c r="B36" s="36"/>
      <c r="C36" s="583"/>
      <c r="D36" s="581"/>
      <c r="E36" s="581"/>
      <c r="F36" s="581"/>
      <c r="G36" s="581"/>
      <c r="H36" s="581"/>
      <c r="I36" s="581"/>
      <c r="J36" s="581"/>
      <c r="K36" s="582"/>
    </row>
    <row r="37" spans="1:11" x14ac:dyDescent="0.2">
      <c r="A37" s="454"/>
      <c r="B37" s="64"/>
      <c r="C37" s="583"/>
      <c r="D37" s="581"/>
      <c r="E37" s="581"/>
      <c r="F37" s="581"/>
      <c r="G37" s="581"/>
      <c r="H37" s="581"/>
      <c r="I37" s="581"/>
      <c r="J37" s="581"/>
      <c r="K37" s="582"/>
    </row>
    <row r="38" spans="1:11" ht="14.25" customHeight="1" thickBot="1" x14ac:dyDescent="0.25">
      <c r="A38" s="456"/>
      <c r="B38" s="36"/>
      <c r="C38" s="584"/>
      <c r="D38" s="585"/>
      <c r="E38" s="585"/>
      <c r="F38" s="585"/>
      <c r="G38" s="585"/>
      <c r="H38" s="585"/>
      <c r="I38" s="585"/>
      <c r="J38" s="585"/>
      <c r="K38" s="586"/>
    </row>
    <row r="39" spans="1:11" ht="13.5" thickBot="1" x14ac:dyDescent="0.25">
      <c r="A39" s="456"/>
      <c r="B39" s="41"/>
    </row>
    <row r="40" spans="1:11" ht="13.5" thickBot="1" x14ac:dyDescent="0.25">
      <c r="A40" s="456"/>
      <c r="B40" s="572" t="s">
        <v>105</v>
      </c>
      <c r="C40" s="572"/>
      <c r="D40" s="572"/>
      <c r="E40" s="572"/>
      <c r="F40" s="572"/>
      <c r="G40" s="572"/>
      <c r="H40" s="572"/>
      <c r="I40" s="572"/>
      <c r="J40" s="572"/>
      <c r="K40" s="572"/>
    </row>
    <row r="41" spans="1:11" x14ac:dyDescent="0.2">
      <c r="B41" s="41"/>
    </row>
    <row r="42" spans="1:11" x14ac:dyDescent="0.2">
      <c r="B42" s="41"/>
    </row>
    <row r="43" spans="1:11" x14ac:dyDescent="0.2">
      <c r="B43" s="41"/>
    </row>
  </sheetData>
  <sheetProtection formatCells="0" formatColumns="0" formatRows="0" insertColumns="0" insertRows="0" insertHyperlinks="0" deleteColumns="0" deleteRows="0" selectLockedCells="1" sort="0" autoFilter="0" pivotTables="0"/>
  <protectedRanges>
    <protectedRange sqref="G29:H29" name="Rango1"/>
  </protectedRanges>
  <mergeCells count="34">
    <mergeCell ref="H23:I23"/>
    <mergeCell ref="H24:I25"/>
    <mergeCell ref="B24:D24"/>
    <mergeCell ref="C32:K33"/>
    <mergeCell ref="B23:D23"/>
    <mergeCell ref="B1:I1"/>
    <mergeCell ref="B18:D18"/>
    <mergeCell ref="B19:D19"/>
    <mergeCell ref="B20:D20"/>
    <mergeCell ref="B21:D21"/>
    <mergeCell ref="B17:D17"/>
    <mergeCell ref="C4:D4"/>
    <mergeCell ref="C6:D6"/>
    <mergeCell ref="C8:D8"/>
    <mergeCell ref="C10:D10"/>
    <mergeCell ref="C13:K13"/>
    <mergeCell ref="C14:K14"/>
    <mergeCell ref="H17:I17"/>
    <mergeCell ref="B40:K40"/>
    <mergeCell ref="E4:H4"/>
    <mergeCell ref="E6:H6"/>
    <mergeCell ref="E8:H8"/>
    <mergeCell ref="J8:K8"/>
    <mergeCell ref="J6:K6"/>
    <mergeCell ref="J4:K4"/>
    <mergeCell ref="E10:K10"/>
    <mergeCell ref="B22:D22"/>
    <mergeCell ref="H26:I26"/>
    <mergeCell ref="C34:K38"/>
    <mergeCell ref="B27:D27"/>
    <mergeCell ref="B28:D28"/>
    <mergeCell ref="B29:D29"/>
    <mergeCell ref="B30:D30"/>
    <mergeCell ref="B26:D26"/>
  </mergeCells>
  <printOptions horizontalCentered="1"/>
  <pageMargins left="0.51181102362204722" right="0.39370078740157483" top="0.82677165354330717" bottom="0.62992125984251968" header="0.11811023622047245" footer="0.23622047244094491"/>
  <pageSetup paperSize="9" scale="99" orientation="portrait" r:id="rId1"/>
  <headerFooter alignWithMargins="0">
    <oddHeader>&amp;C&amp;G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8168-F08B-44BE-96B7-A8DA9AB31F52}">
  <sheetPr codeName="Hoja16">
    <tabColor rgb="FF84C6A2"/>
  </sheetPr>
  <dimension ref="A1:L43"/>
  <sheetViews>
    <sheetView showGridLines="0" showZeros="0" zoomScaleNormal="100" zoomScaleSheetLayoutView="100" zoomScalePageLayoutView="98" workbookViewId="0">
      <selection activeCell="C36" sqref="C36:J41"/>
    </sheetView>
  </sheetViews>
  <sheetFormatPr baseColWidth="10" defaultRowHeight="12.75" x14ac:dyDescent="0.2"/>
  <cols>
    <col min="1" max="1" width="2.5703125" style="28" customWidth="1"/>
    <col min="2" max="2" width="5.85546875" style="66" customWidth="1"/>
    <col min="3" max="3" width="14.85546875" style="28" customWidth="1"/>
    <col min="4" max="4" width="6.140625" style="28" customWidth="1"/>
    <col min="5" max="5" width="11.28515625" style="28" customWidth="1"/>
    <col min="6" max="6" width="5.5703125" style="28" customWidth="1"/>
    <col min="7" max="7" width="4.5703125" style="28" customWidth="1"/>
    <col min="8" max="8" width="18.7109375" style="28" customWidth="1"/>
    <col min="9" max="9" width="9.42578125" style="33" customWidth="1"/>
    <col min="10" max="10" width="12.140625" style="33" customWidth="1"/>
    <col min="11" max="11" width="7.28515625" style="28" customWidth="1"/>
    <col min="12" max="16384" width="11.42578125" style="28"/>
  </cols>
  <sheetData>
    <row r="1" spans="1:12" ht="28.5" customHeight="1" x14ac:dyDescent="0.2">
      <c r="A1" s="27"/>
      <c r="B1" s="77" t="s">
        <v>131</v>
      </c>
      <c r="C1" s="77"/>
      <c r="D1" s="77"/>
      <c r="E1" s="77"/>
      <c r="F1" s="77"/>
      <c r="G1" s="77"/>
      <c r="H1" s="77"/>
      <c r="I1" s="77"/>
      <c r="J1" s="77"/>
      <c r="K1" s="77"/>
    </row>
    <row r="2" spans="1:12" s="31" customFormat="1" ht="20.25" customHeight="1" x14ac:dyDescent="0.2">
      <c r="A2" s="27"/>
      <c r="B2" s="29" t="s">
        <v>37</v>
      </c>
      <c r="C2" s="29"/>
      <c r="D2" s="30"/>
      <c r="E2" s="30"/>
      <c r="F2" s="30"/>
      <c r="G2" s="30"/>
      <c r="H2" s="30"/>
      <c r="I2" s="30"/>
      <c r="J2" s="30"/>
      <c r="K2" s="30"/>
    </row>
    <row r="3" spans="1:12" s="31" customFormat="1" ht="7.5" customHeight="1" x14ac:dyDescent="0.2">
      <c r="A3" s="27"/>
      <c r="B3" s="32"/>
      <c r="C3" s="32"/>
      <c r="D3" s="32"/>
      <c r="E3" s="32"/>
      <c r="F3" s="32"/>
      <c r="G3" s="32"/>
      <c r="H3" s="32"/>
      <c r="I3" s="33"/>
      <c r="J3" s="33"/>
    </row>
    <row r="4" spans="1:12" s="31" customFormat="1" ht="16.350000000000001" customHeight="1" x14ac:dyDescent="0.2">
      <c r="A4" s="27"/>
      <c r="B4" s="34"/>
      <c r="C4" s="589" t="s">
        <v>31</v>
      </c>
      <c r="D4" s="589"/>
      <c r="E4" s="606">
        <f>'1. AV - Room P1'!$E$4</f>
        <v>0</v>
      </c>
      <c r="F4" s="606"/>
      <c r="G4" s="607"/>
      <c r="H4" s="395" t="s">
        <v>32</v>
      </c>
      <c r="I4" s="614">
        <f>'1. AV - Room P1'!$J$4</f>
        <v>0</v>
      </c>
      <c r="J4" s="614"/>
      <c r="K4" s="614"/>
    </row>
    <row r="5" spans="1:12" s="31" customFormat="1" ht="3.75" customHeight="1" x14ac:dyDescent="0.2">
      <c r="A5" s="27"/>
      <c r="B5" s="34"/>
      <c r="C5" s="36"/>
      <c r="D5" s="37"/>
      <c r="E5" s="38"/>
      <c r="F5" s="38"/>
      <c r="G5" s="38"/>
      <c r="H5" s="38"/>
      <c r="I5" s="78"/>
      <c r="J5" s="33"/>
    </row>
    <row r="6" spans="1:12" ht="16.350000000000001" customHeight="1" x14ac:dyDescent="0.2">
      <c r="A6" s="27"/>
      <c r="B6" s="34"/>
      <c r="C6" s="589" t="s">
        <v>33</v>
      </c>
      <c r="D6" s="589"/>
      <c r="E6" s="606">
        <f>'1. AV - Room P1'!$E$6</f>
        <v>0</v>
      </c>
      <c r="F6" s="606"/>
      <c r="G6" s="607"/>
      <c r="H6" s="395" t="s">
        <v>34</v>
      </c>
      <c r="I6" s="614">
        <f>'1. AV - Room P1'!$J$6</f>
        <v>0</v>
      </c>
      <c r="J6" s="606"/>
      <c r="K6" s="606"/>
    </row>
    <row r="7" spans="1:12" ht="3.75" customHeight="1" x14ac:dyDescent="0.2">
      <c r="A7" s="27"/>
      <c r="B7" s="34"/>
      <c r="C7" s="36"/>
      <c r="D7" s="40"/>
      <c r="E7" s="38"/>
      <c r="F7" s="38"/>
      <c r="G7" s="38"/>
      <c r="H7" s="38"/>
      <c r="I7" s="78"/>
    </row>
    <row r="8" spans="1:12" ht="16.350000000000001" customHeight="1" x14ac:dyDescent="0.2">
      <c r="A8" s="27"/>
      <c r="B8" s="34"/>
      <c r="C8" s="589" t="s">
        <v>35</v>
      </c>
      <c r="D8" s="589"/>
      <c r="E8" s="606">
        <f>'1. AV - Room P1'!$E$8</f>
        <v>0</v>
      </c>
      <c r="F8" s="606"/>
      <c r="G8" s="607"/>
      <c r="H8" s="395" t="s">
        <v>36</v>
      </c>
      <c r="I8" s="606">
        <f>'1. AV - Room P1'!$J$8</f>
        <v>0</v>
      </c>
      <c r="J8" s="606"/>
      <c r="K8" s="606"/>
    </row>
    <row r="9" spans="1:12" ht="3.75" customHeight="1" x14ac:dyDescent="0.2">
      <c r="A9" s="27"/>
      <c r="B9" s="34"/>
      <c r="C9" s="36"/>
      <c r="D9" s="38"/>
      <c r="E9" s="38"/>
      <c r="F9" s="38"/>
      <c r="G9" s="38"/>
      <c r="H9" s="38"/>
      <c r="I9" s="78"/>
    </row>
    <row r="10" spans="1:12" ht="16.350000000000001" customHeight="1" x14ac:dyDescent="0.2">
      <c r="A10" s="27"/>
      <c r="B10" s="34"/>
      <c r="C10" s="589" t="s">
        <v>43</v>
      </c>
      <c r="D10" s="589"/>
      <c r="E10" s="606">
        <f>'1. AV - Room P1'!$E$10</f>
        <v>0</v>
      </c>
      <c r="F10" s="606"/>
      <c r="G10" s="606"/>
      <c r="H10" s="606"/>
      <c r="I10" s="606"/>
      <c r="J10" s="606"/>
      <c r="K10" s="606"/>
    </row>
    <row r="11" spans="1:12" ht="6" customHeight="1" x14ac:dyDescent="0.2">
      <c r="A11" s="27"/>
      <c r="B11" s="28"/>
      <c r="D11" s="41"/>
    </row>
    <row r="12" spans="1:12" ht="28.5" customHeight="1" x14ac:dyDescent="0.2">
      <c r="A12" s="27"/>
      <c r="B12" s="622" t="s">
        <v>136</v>
      </c>
      <c r="C12" s="622"/>
      <c r="D12" s="622"/>
      <c r="E12" s="622"/>
      <c r="F12" s="622"/>
      <c r="G12" s="622"/>
      <c r="H12" s="622"/>
      <c r="I12" s="388"/>
      <c r="J12" s="388"/>
      <c r="L12" s="45"/>
    </row>
    <row r="13" spans="1:12" s="47" customFormat="1" ht="12" customHeight="1" x14ac:dyDescent="0.2">
      <c r="A13" s="46"/>
      <c r="B13" s="579" t="s">
        <v>110</v>
      </c>
      <c r="C13" s="579"/>
      <c r="D13" s="579"/>
      <c r="E13" s="381" t="s">
        <v>91</v>
      </c>
      <c r="F13" s="381" t="s">
        <v>92</v>
      </c>
      <c r="H13" s="579" t="s">
        <v>66</v>
      </c>
      <c r="I13" s="579"/>
      <c r="J13" s="381" t="s">
        <v>91</v>
      </c>
      <c r="K13" s="383" t="s">
        <v>92</v>
      </c>
    </row>
    <row r="14" spans="1:12" s="47" customFormat="1" ht="16.350000000000001" customHeight="1" x14ac:dyDescent="0.2">
      <c r="A14" s="46"/>
      <c r="B14" s="587" t="s">
        <v>48</v>
      </c>
      <c r="C14" s="587"/>
      <c r="D14" s="587"/>
      <c r="E14" s="95" t="s">
        <v>135</v>
      </c>
      <c r="F14" s="50"/>
      <c r="G14" s="40"/>
      <c r="H14" s="382" t="s">
        <v>67</v>
      </c>
      <c r="I14" s="382"/>
      <c r="J14" s="95" t="s">
        <v>135</v>
      </c>
      <c r="K14" s="71"/>
      <c r="L14" s="70"/>
    </row>
    <row r="15" spans="1:12" ht="16.350000000000001" customHeight="1" x14ac:dyDescent="0.2">
      <c r="A15" s="27"/>
      <c r="B15" s="578" t="s">
        <v>49</v>
      </c>
      <c r="C15" s="578"/>
      <c r="D15" s="578"/>
      <c r="E15" s="95" t="s">
        <v>135</v>
      </c>
      <c r="F15" s="54"/>
      <c r="G15" s="396"/>
      <c r="H15" s="380" t="s">
        <v>68</v>
      </c>
      <c r="I15" s="380"/>
      <c r="J15" s="95" t="s">
        <v>135</v>
      </c>
      <c r="K15" s="75"/>
      <c r="L15" s="33"/>
    </row>
    <row r="16" spans="1:12" ht="16.350000000000001" customHeight="1" x14ac:dyDescent="0.2">
      <c r="A16" s="27"/>
      <c r="B16" s="578" t="s">
        <v>70</v>
      </c>
      <c r="C16" s="578"/>
      <c r="D16" s="578"/>
      <c r="E16" s="95" t="s">
        <v>135</v>
      </c>
      <c r="F16" s="54"/>
      <c r="G16" s="79"/>
      <c r="I16" s="28"/>
      <c r="J16" s="28"/>
      <c r="L16" s="33"/>
    </row>
    <row r="17" spans="1:12" ht="16.350000000000001" customHeight="1" x14ac:dyDescent="0.2">
      <c r="A17" s="27"/>
      <c r="B17" s="578" t="s">
        <v>71</v>
      </c>
      <c r="C17" s="578"/>
      <c r="D17" s="578"/>
      <c r="E17" s="95" t="s">
        <v>135</v>
      </c>
      <c r="F17" s="54"/>
      <c r="H17" s="579" t="s">
        <v>111</v>
      </c>
      <c r="I17" s="579"/>
      <c r="J17" s="381" t="s">
        <v>91</v>
      </c>
      <c r="K17" s="383" t="s">
        <v>93</v>
      </c>
      <c r="L17" s="33"/>
    </row>
    <row r="18" spans="1:12" ht="16.350000000000001" customHeight="1" x14ac:dyDescent="0.2">
      <c r="A18" s="27"/>
      <c r="B18" s="578" t="s">
        <v>52</v>
      </c>
      <c r="C18" s="578"/>
      <c r="D18" s="578"/>
      <c r="E18" s="95" t="s">
        <v>135</v>
      </c>
      <c r="F18" s="54"/>
      <c r="G18" s="80"/>
      <c r="H18" s="587" t="s">
        <v>56</v>
      </c>
      <c r="I18" s="587"/>
      <c r="J18" s="95" t="s">
        <v>135</v>
      </c>
      <c r="K18" s="72"/>
      <c r="L18" s="33"/>
    </row>
    <row r="19" spans="1:12" ht="16.350000000000001" customHeight="1" x14ac:dyDescent="0.2">
      <c r="A19" s="27"/>
      <c r="B19" s="578" t="s">
        <v>53</v>
      </c>
      <c r="C19" s="578"/>
      <c r="D19" s="578"/>
      <c r="E19" s="95" t="s">
        <v>135</v>
      </c>
      <c r="F19" s="54"/>
      <c r="G19" s="80"/>
      <c r="H19" s="73" t="s">
        <v>57</v>
      </c>
      <c r="I19" s="73"/>
      <c r="J19" s="95" t="s">
        <v>135</v>
      </c>
      <c r="K19" s="74"/>
      <c r="L19" s="33"/>
    </row>
    <row r="20" spans="1:12" ht="19.5" customHeight="1" x14ac:dyDescent="0.2">
      <c r="A20" s="27"/>
      <c r="B20" s="578" t="s">
        <v>54</v>
      </c>
      <c r="C20" s="578"/>
      <c r="D20" s="578"/>
      <c r="E20" s="437" t="s">
        <v>135</v>
      </c>
      <c r="F20" s="54"/>
      <c r="G20" s="41"/>
      <c r="H20" s="73" t="s">
        <v>58</v>
      </c>
      <c r="I20" s="73"/>
      <c r="J20" s="95" t="s">
        <v>135</v>
      </c>
      <c r="K20" s="74"/>
      <c r="L20" s="33"/>
    </row>
    <row r="21" spans="1:12" ht="11.25" customHeight="1" x14ac:dyDescent="0.2">
      <c r="A21" s="27"/>
      <c r="B21" s="579" t="s">
        <v>112</v>
      </c>
      <c r="C21" s="579"/>
      <c r="D21" s="579"/>
      <c r="E21" s="381" t="s">
        <v>91</v>
      </c>
      <c r="F21" s="381" t="s">
        <v>92</v>
      </c>
      <c r="G21" s="396"/>
      <c r="H21" s="73" t="s">
        <v>59</v>
      </c>
      <c r="I21" s="73"/>
      <c r="J21" s="95" t="s">
        <v>135</v>
      </c>
      <c r="K21" s="74"/>
    </row>
    <row r="22" spans="1:12" ht="15.75" customHeight="1" x14ac:dyDescent="0.2">
      <c r="A22" s="27"/>
      <c r="B22" s="587" t="s">
        <v>62</v>
      </c>
      <c r="C22" s="587"/>
      <c r="D22" s="587"/>
      <c r="E22" s="95" t="s">
        <v>135</v>
      </c>
      <c r="F22" s="50"/>
      <c r="H22" s="73" t="s">
        <v>60</v>
      </c>
      <c r="I22" s="73"/>
      <c r="J22" s="95" t="s">
        <v>135</v>
      </c>
      <c r="K22" s="74"/>
      <c r="L22" s="33"/>
    </row>
    <row r="23" spans="1:12" ht="15.75" customHeight="1" x14ac:dyDescent="0.2">
      <c r="A23" s="27"/>
      <c r="B23" s="578" t="s">
        <v>72</v>
      </c>
      <c r="C23" s="578"/>
      <c r="D23" s="578"/>
      <c r="E23" s="95" t="s">
        <v>135</v>
      </c>
      <c r="F23" s="54"/>
      <c r="H23" s="73" t="s">
        <v>61</v>
      </c>
      <c r="I23" s="73"/>
      <c r="J23" s="95" t="s">
        <v>135</v>
      </c>
      <c r="K23" s="74"/>
      <c r="L23" s="33"/>
    </row>
    <row r="24" spans="1:12" ht="12.75" customHeight="1" x14ac:dyDescent="0.2">
      <c r="A24" s="27"/>
      <c r="B24" s="578" t="s">
        <v>64</v>
      </c>
      <c r="C24" s="578"/>
      <c r="D24" s="578"/>
      <c r="E24" s="95" t="s">
        <v>135</v>
      </c>
      <c r="F24" s="54"/>
      <c r="H24" s="623" t="s">
        <v>55</v>
      </c>
      <c r="I24" s="623"/>
      <c r="J24" s="608" t="s">
        <v>135</v>
      </c>
      <c r="K24" s="611"/>
      <c r="L24" s="33"/>
    </row>
    <row r="25" spans="1:12" ht="13.5" customHeight="1" x14ac:dyDescent="0.2">
      <c r="A25" s="27"/>
      <c r="B25" s="578" t="s">
        <v>65</v>
      </c>
      <c r="C25" s="578"/>
      <c r="D25" s="578"/>
      <c r="E25" s="95" t="s">
        <v>135</v>
      </c>
      <c r="F25" s="54"/>
      <c r="H25" s="624"/>
      <c r="I25" s="624"/>
      <c r="J25" s="609"/>
      <c r="K25" s="612"/>
      <c r="L25" s="33"/>
    </row>
    <row r="26" spans="1:12" ht="36.75" customHeight="1" x14ac:dyDescent="0.2">
      <c r="A26" s="27"/>
      <c r="B26" s="59"/>
      <c r="C26" s="59"/>
      <c r="D26" s="59"/>
      <c r="E26" s="396"/>
      <c r="F26" s="396"/>
      <c r="H26" s="625"/>
      <c r="I26" s="625"/>
      <c r="J26" s="610"/>
      <c r="K26" s="613"/>
      <c r="L26" s="33"/>
    </row>
    <row r="27" spans="1:12" ht="28.5" customHeight="1" x14ac:dyDescent="0.2">
      <c r="A27" s="27"/>
      <c r="B27" s="386" t="s">
        <v>73</v>
      </c>
      <c r="C27" s="388"/>
      <c r="D27" s="388"/>
      <c r="E27" s="388"/>
      <c r="F27" s="388"/>
      <c r="G27" s="388"/>
      <c r="I27" s="28"/>
      <c r="J27" s="28"/>
      <c r="L27" s="45"/>
    </row>
    <row r="28" spans="1:12" s="47" customFormat="1" ht="15" customHeight="1" x14ac:dyDescent="0.2">
      <c r="A28" s="46"/>
      <c r="B28" s="579" t="s">
        <v>110</v>
      </c>
      <c r="C28" s="579"/>
      <c r="D28" s="579"/>
      <c r="E28" s="381" t="s">
        <v>91</v>
      </c>
      <c r="F28" s="381" t="s">
        <v>92</v>
      </c>
      <c r="H28" s="94" t="s">
        <v>319</v>
      </c>
    </row>
    <row r="29" spans="1:12" s="47" customFormat="1" ht="19.5" customHeight="1" x14ac:dyDescent="0.2">
      <c r="A29" s="46"/>
      <c r="B29" s="587" t="s">
        <v>69</v>
      </c>
      <c r="C29" s="587"/>
      <c r="D29" s="587"/>
      <c r="E29" s="95" t="s">
        <v>135</v>
      </c>
      <c r="F29" s="50"/>
      <c r="G29" s="40"/>
      <c r="H29" s="69"/>
      <c r="I29" s="69"/>
      <c r="J29" s="69"/>
      <c r="K29" s="69"/>
      <c r="L29" s="70"/>
    </row>
    <row r="30" spans="1:12" s="47" customFormat="1" ht="19.5" customHeight="1" x14ac:dyDescent="0.2">
      <c r="A30" s="46"/>
      <c r="B30" s="578" t="s">
        <v>49</v>
      </c>
      <c r="C30" s="578"/>
      <c r="D30" s="578"/>
      <c r="E30" s="95" t="s">
        <v>135</v>
      </c>
      <c r="F30" s="54"/>
      <c r="G30" s="40"/>
      <c r="H30" s="69"/>
      <c r="I30" s="69"/>
      <c r="J30" s="69"/>
      <c r="K30" s="69"/>
      <c r="L30" s="70"/>
    </row>
    <row r="31" spans="1:12" s="47" customFormat="1" ht="19.5" customHeight="1" x14ac:dyDescent="0.2">
      <c r="A31" s="46"/>
      <c r="B31" s="578" t="s">
        <v>74</v>
      </c>
      <c r="C31" s="578"/>
      <c r="D31" s="578"/>
      <c r="E31" s="95" t="s">
        <v>135</v>
      </c>
      <c r="F31" s="54"/>
      <c r="G31" s="40"/>
      <c r="H31" s="69"/>
      <c r="I31" s="69"/>
      <c r="J31" s="69"/>
      <c r="K31" s="69"/>
      <c r="L31" s="70"/>
    </row>
    <row r="32" spans="1:12" s="47" customFormat="1" ht="19.5" customHeight="1" x14ac:dyDescent="0.2">
      <c r="A32" s="46"/>
      <c r="B32" s="578" t="s">
        <v>70</v>
      </c>
      <c r="C32" s="578"/>
      <c r="D32" s="578"/>
      <c r="E32" s="95" t="s">
        <v>135</v>
      </c>
      <c r="F32" s="54"/>
      <c r="G32" s="40"/>
      <c r="H32" s="69"/>
      <c r="I32" s="69"/>
      <c r="J32" s="69"/>
      <c r="K32" s="69"/>
      <c r="L32" s="70"/>
    </row>
    <row r="33" spans="1:12" ht="11.25" customHeight="1" x14ac:dyDescent="0.2">
      <c r="A33" s="46"/>
      <c r="I33" s="28"/>
      <c r="J33" s="28"/>
      <c r="L33" s="33"/>
    </row>
    <row r="34" spans="1:12" ht="9.75" customHeight="1" x14ac:dyDescent="0.2">
      <c r="A34" s="81"/>
      <c r="B34" s="82"/>
      <c r="K34" s="60"/>
    </row>
    <row r="35" spans="1:12" ht="27" customHeight="1" x14ac:dyDescent="0.2">
      <c r="A35" s="81"/>
      <c r="B35" s="82"/>
      <c r="C35" s="599" t="s">
        <v>100</v>
      </c>
      <c r="D35" s="600"/>
      <c r="E35" s="600"/>
      <c r="F35" s="600"/>
      <c r="G35" s="600"/>
      <c r="H35" s="600"/>
      <c r="I35" s="600"/>
      <c r="J35" s="601"/>
      <c r="K35" s="83"/>
    </row>
    <row r="36" spans="1:12" ht="15" customHeight="1" x14ac:dyDescent="0.2">
      <c r="A36" s="81"/>
      <c r="B36" s="82"/>
      <c r="C36" s="615"/>
      <c r="D36" s="616"/>
      <c r="E36" s="616"/>
      <c r="F36" s="616"/>
      <c r="G36" s="616"/>
      <c r="H36" s="616"/>
      <c r="I36" s="616"/>
      <c r="J36" s="617"/>
      <c r="K36" s="83"/>
    </row>
    <row r="37" spans="1:12" x14ac:dyDescent="0.2">
      <c r="A37" s="27"/>
      <c r="C37" s="583"/>
      <c r="D37" s="581"/>
      <c r="E37" s="581"/>
      <c r="F37" s="581"/>
      <c r="G37" s="581"/>
      <c r="H37" s="581"/>
      <c r="I37" s="581"/>
      <c r="J37" s="618"/>
      <c r="K37" s="83"/>
    </row>
    <row r="38" spans="1:12" x14ac:dyDescent="0.2">
      <c r="A38" s="27"/>
      <c r="C38" s="583"/>
      <c r="D38" s="581"/>
      <c r="E38" s="581"/>
      <c r="F38" s="581"/>
      <c r="G38" s="581"/>
      <c r="H38" s="581"/>
      <c r="I38" s="581"/>
      <c r="J38" s="618"/>
      <c r="K38" s="84"/>
    </row>
    <row r="39" spans="1:12" x14ac:dyDescent="0.2">
      <c r="A39" s="27"/>
      <c r="C39" s="583"/>
      <c r="D39" s="581"/>
      <c r="E39" s="581"/>
      <c r="F39" s="581"/>
      <c r="G39" s="581"/>
      <c r="H39" s="581"/>
      <c r="I39" s="581"/>
      <c r="J39" s="618"/>
      <c r="K39" s="83"/>
    </row>
    <row r="40" spans="1:12" x14ac:dyDescent="0.2">
      <c r="A40" s="27"/>
      <c r="C40" s="583"/>
      <c r="D40" s="581"/>
      <c r="E40" s="581"/>
      <c r="F40" s="581"/>
      <c r="G40" s="581"/>
      <c r="H40" s="581"/>
      <c r="I40" s="581"/>
      <c r="J40" s="618"/>
      <c r="K40" s="85"/>
    </row>
    <row r="41" spans="1:12" x14ac:dyDescent="0.2">
      <c r="A41" s="27"/>
      <c r="C41" s="619"/>
      <c r="D41" s="620"/>
      <c r="E41" s="620"/>
      <c r="F41" s="620"/>
      <c r="G41" s="620"/>
      <c r="H41" s="620"/>
      <c r="I41" s="620"/>
      <c r="J41" s="621"/>
    </row>
    <row r="42" spans="1:12" x14ac:dyDescent="0.2">
      <c r="A42" s="27"/>
    </row>
    <row r="43" spans="1:12" x14ac:dyDescent="0.2">
      <c r="A43" s="27"/>
      <c r="B43" s="572" t="s">
        <v>105</v>
      </c>
      <c r="C43" s="572"/>
      <c r="D43" s="572"/>
      <c r="E43" s="572"/>
      <c r="F43" s="572"/>
      <c r="G43" s="572"/>
      <c r="H43" s="572"/>
      <c r="I43" s="572"/>
      <c r="J43" s="572"/>
      <c r="K43" s="572"/>
    </row>
  </sheetData>
  <sheetProtection algorithmName="SHA-512" hashValue="vO+WF1CfhL/uKAdy5DsJd9KcvSjjNORV31mQjQh728su4tfwWdIP6TfywCwbWT4VuY4lPercfsz/jHXEJp2hvg==" saltValue="8QTqTXRfImgy/kt0B1y3AQ==" spinCount="100000" sheet="1" formatCells="0" formatColumns="0" formatRows="0" insertColumns="0" insertRows="0" insertHyperlinks="0" deleteColumns="0" deleteRows="0" selectLockedCells="1" sort="0" autoFilter="0" pivotTables="0"/>
  <protectedRanges>
    <protectedRange sqref="G15:G16" name="Rango1"/>
  </protectedRanges>
  <mergeCells count="39">
    <mergeCell ref="C36:J41"/>
    <mergeCell ref="B12:H12"/>
    <mergeCell ref="B32:D32"/>
    <mergeCell ref="C35:J35"/>
    <mergeCell ref="B43:K43"/>
    <mergeCell ref="B25:D25"/>
    <mergeCell ref="B28:D28"/>
    <mergeCell ref="B29:D29"/>
    <mergeCell ref="B30:D30"/>
    <mergeCell ref="B31:D31"/>
    <mergeCell ref="H24:I26"/>
    <mergeCell ref="B24:D24"/>
    <mergeCell ref="B13:D13"/>
    <mergeCell ref="H13:I13"/>
    <mergeCell ref="B14:D14"/>
    <mergeCell ref="B18:D18"/>
    <mergeCell ref="B21:D21"/>
    <mergeCell ref="B22:D22"/>
    <mergeCell ref="B23:D23"/>
    <mergeCell ref="C4:D4"/>
    <mergeCell ref="C6:D6"/>
    <mergeCell ref="C8:D8"/>
    <mergeCell ref="C10:D10"/>
    <mergeCell ref="B19:D19"/>
    <mergeCell ref="B20:D20"/>
    <mergeCell ref="B15:D15"/>
    <mergeCell ref="B16:D16"/>
    <mergeCell ref="B17:D17"/>
    <mergeCell ref="J24:J26"/>
    <mergeCell ref="K24:K26"/>
    <mergeCell ref="E4:G4"/>
    <mergeCell ref="E6:G6"/>
    <mergeCell ref="E8:G8"/>
    <mergeCell ref="E10:K10"/>
    <mergeCell ref="I4:K4"/>
    <mergeCell ref="I6:K6"/>
    <mergeCell ref="I8:K8"/>
    <mergeCell ref="H17:I17"/>
    <mergeCell ref="H18:I18"/>
  </mergeCells>
  <printOptions horizontalCentered="1"/>
  <pageMargins left="0.51181102362204722" right="0.39370078740157483" top="0.82677165354330717" bottom="0.62992125984251968" header="0.11811023622047245" footer="0.23622047244094491"/>
  <pageSetup paperSize="9" scale="97" orientation="portrait" r:id="rId1"/>
  <headerFooter alignWithMargins="0">
    <oddHeader>&amp;C&amp;G</oddHeader>
    <oddFooter xml:space="preserve">&amp;R&amp;"Verdana,Normal"&amp;7
</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21</vt:i4>
      </vt:variant>
    </vt:vector>
  </HeadingPairs>
  <TitlesOfParts>
    <vt:vector size="42" baseType="lpstr">
      <vt:lpstr>...</vt:lpstr>
      <vt:lpstr>SPONSORS LETTER</vt:lpstr>
      <vt:lpstr>0. Procedures and Conditions</vt:lpstr>
      <vt:lpstr>0. Procedimientos y C</vt:lpstr>
      <vt:lpstr>ROOM ALLOCATION</vt:lpstr>
      <vt:lpstr>0.1. Financial details</vt:lpstr>
      <vt:lpstr>Included</vt:lpstr>
      <vt:lpstr>1. AV - Room P1</vt:lpstr>
      <vt:lpstr>1. AV- Room M2</vt:lpstr>
      <vt:lpstr>2. Electricity - Electricidad</vt:lpstr>
      <vt:lpstr>3. Internet  </vt:lpstr>
      <vt:lpstr>3.1 IT complements</vt:lpstr>
      <vt:lpstr>4. Furniture1-Mobiliario1</vt:lpstr>
      <vt:lpstr>5. Furniture2-Mobiliario2</vt:lpstr>
      <vt:lpstr>6. Furniture3-Mobiliario3</vt:lpstr>
      <vt:lpstr>7. Signage - Señalética</vt:lpstr>
      <vt:lpstr>8. Plants-Jardinería</vt:lpstr>
      <vt:lpstr>9.Hostesses-Azafatas</vt:lpstr>
      <vt:lpstr>10. Security - Seguridad</vt:lpstr>
      <vt:lpstr>11. Staff - Personal </vt:lpstr>
      <vt:lpstr>11. Order Summary  </vt:lpstr>
      <vt:lpstr>'...'!Área_de_impresión</vt:lpstr>
      <vt:lpstr>'0. Procedimientos y C'!Área_de_impresión</vt:lpstr>
      <vt:lpstr>'0. Procedures and Conditions'!Área_de_impresión</vt:lpstr>
      <vt:lpstr>'0.1. Financial details'!Área_de_impresión</vt:lpstr>
      <vt:lpstr>'1. AV - Room P1'!Área_de_impresión</vt:lpstr>
      <vt:lpstr>'1. AV- Room M2'!Área_de_impresión</vt:lpstr>
      <vt:lpstr>'10. Security - Seguridad'!Área_de_impresión</vt:lpstr>
      <vt:lpstr>'11. Order Summary  '!Área_de_impresión</vt:lpstr>
      <vt:lpstr>'11. Staff - Personal '!Área_de_impresión</vt:lpstr>
      <vt:lpstr>'2. Electricity - Electricidad'!Área_de_impresión</vt:lpstr>
      <vt:lpstr>'3. Internet  '!Área_de_impresión</vt:lpstr>
      <vt:lpstr>'3.1 IT complements'!Área_de_impresión</vt:lpstr>
      <vt:lpstr>'4. Furniture1-Mobiliario1'!Área_de_impresión</vt:lpstr>
      <vt:lpstr>'5. Furniture2-Mobiliario2'!Área_de_impresión</vt:lpstr>
      <vt:lpstr>'6. Furniture3-Mobiliario3'!Área_de_impresión</vt:lpstr>
      <vt:lpstr>'7. Signage - Señalética'!Área_de_impresión</vt:lpstr>
      <vt:lpstr>'8. Plants-Jardinería'!Área_de_impresión</vt:lpstr>
      <vt:lpstr>'9.Hostesses-Azafatas'!Área_de_impresión</vt:lpstr>
      <vt:lpstr>Included!Área_de_impresión</vt:lpstr>
      <vt:lpstr>'ROOM ALLOCATION'!Área_de_impresión</vt:lpstr>
      <vt:lpstr>'SPONSORS LETTER'!Área_de_impresión</vt:lpstr>
    </vt:vector>
  </TitlesOfParts>
  <Company>CCIB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Exhibitor Order Forms 2007</dc:title>
  <dc:creator>Critina Cañete</dc:creator>
  <cp:lastModifiedBy>Cristina OTERO</cp:lastModifiedBy>
  <cp:lastPrinted>2022-03-11T10:08:53Z</cp:lastPrinted>
  <dcterms:created xsi:type="dcterms:W3CDTF">2006-01-16T12:29:12Z</dcterms:created>
  <dcterms:modified xsi:type="dcterms:W3CDTF">2022-04-08T09:33:52Z</dcterms:modified>
</cp:coreProperties>
</file>